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shino\Desktop\"/>
    </mc:Choice>
  </mc:AlternateContent>
  <xr:revisionPtr revIDLastSave="0" documentId="13_ncr:1_{3B667800-63AC-4976-9492-385C04129E9C}" xr6:coauthVersionLast="47" xr6:coauthVersionMax="47" xr10:uidLastSave="{00000000-0000-0000-0000-000000000000}"/>
  <bookViews>
    <workbookView xWindow="-108" yWindow="-108" windowWidth="23256" windowHeight="12456" xr2:uid="{90172EC8-D89B-458B-A141-C56851CFFFE1}"/>
  </bookViews>
  <sheets>
    <sheet name="【最新版】JSS注文書202501" sheetId="2" r:id="rId1"/>
    <sheet name="記入例" sheetId="4" r:id="rId2"/>
  </sheets>
  <definedNames>
    <definedName name="_xlnm.Print_Area" localSheetId="0">【最新版】JSS注文書202501!$A$1:$S$61</definedName>
    <definedName name="_xlnm.Print_Area" localSheetId="1">記入例!$A$1:$S$61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7" i="4" l="1"/>
  <c r="Q42" i="4"/>
  <c r="Q41" i="4"/>
  <c r="Q40" i="4"/>
  <c r="Q39" i="4"/>
  <c r="Q38" i="4"/>
  <c r="Q37" i="4"/>
  <c r="Q36" i="4"/>
  <c r="Q35" i="4"/>
  <c r="Q34" i="4"/>
  <c r="Q33" i="4"/>
  <c r="Q32" i="4"/>
  <c r="Q31" i="4"/>
  <c r="Q30" i="4"/>
  <c r="Q29" i="4"/>
  <c r="Q28" i="4"/>
  <c r="C47" i="2"/>
  <c r="Q44" i="2"/>
  <c r="Q30" i="2"/>
  <c r="Q31" i="2"/>
  <c r="Q32" i="2"/>
  <c r="Q33" i="2"/>
  <c r="Q34" i="2"/>
  <c r="Q35" i="2"/>
  <c r="Q36" i="2"/>
  <c r="Q37" i="2"/>
  <c r="Q38" i="2"/>
  <c r="Q39" i="2"/>
  <c r="Q40" i="2"/>
  <c r="Q41" i="2"/>
  <c r="Q42" i="2"/>
  <c r="Q29" i="2"/>
  <c r="Q28" i="2"/>
  <c r="Q46" i="4" l="1"/>
  <c r="Q47" i="4" s="1"/>
  <c r="Q48" i="4" s="1"/>
  <c r="Q46" i="2"/>
  <c r="Q47" i="2" l="1"/>
  <c r="Q48" i="2" s="1"/>
</calcChain>
</file>

<file path=xl/sharedStrings.xml><?xml version="1.0" encoding="utf-8"?>
<sst xmlns="http://schemas.openxmlformats.org/spreadsheetml/2006/main" count="183" uniqueCount="99">
  <si>
    <t>①発注企業情報</t>
    <rPh sb="1" eb="3">
      <t>ハッチュウ</t>
    </rPh>
    <rPh sb="3" eb="5">
      <t>キギョウ</t>
    </rPh>
    <rPh sb="5" eb="7">
      <t>ジョウホウ</t>
    </rPh>
    <phoneticPr fontId="7"/>
  </si>
  <si>
    <t>様</t>
    <rPh sb="0" eb="1">
      <t>サマ</t>
    </rPh>
    <phoneticPr fontId="5"/>
  </si>
  <si>
    <t>企業名</t>
    <rPh sb="0" eb="2">
      <t>キギョウ</t>
    </rPh>
    <rPh sb="2" eb="3">
      <t>メイ</t>
    </rPh>
    <phoneticPr fontId="5"/>
  </si>
  <si>
    <t>郵便番号</t>
    <rPh sb="0" eb="4">
      <t>ユウビンバンゴウ</t>
    </rPh>
    <phoneticPr fontId="5"/>
  </si>
  <si>
    <t>住所</t>
    <rPh sb="0" eb="2">
      <t>ジュウショ</t>
    </rPh>
    <phoneticPr fontId="5"/>
  </si>
  <si>
    <t>●弊社記入欄</t>
    <phoneticPr fontId="5"/>
  </si>
  <si>
    <t>出荷日</t>
    <rPh sb="0" eb="3">
      <t>シュッカビ</t>
    </rPh>
    <phoneticPr fontId="5"/>
  </si>
  <si>
    <t>月</t>
    <rPh sb="0" eb="1">
      <t>ツキ</t>
    </rPh>
    <phoneticPr fontId="5"/>
  </si>
  <si>
    <t>日</t>
    <rPh sb="0" eb="1">
      <t>ニチ</t>
    </rPh>
    <phoneticPr fontId="5"/>
  </si>
  <si>
    <t>納品日</t>
    <rPh sb="0" eb="3">
      <t>ノウヒンビ</t>
    </rPh>
    <phoneticPr fontId="5"/>
  </si>
  <si>
    <t>受注No.</t>
    <rPh sb="0" eb="2">
      <t>ジュチュウ</t>
    </rPh>
    <phoneticPr fontId="5"/>
  </si>
  <si>
    <t>※正式な納期回答は注文請書FAXにてご連絡致します。</t>
    <rPh sb="1" eb="3">
      <t>セイシキ</t>
    </rPh>
    <rPh sb="4" eb="6">
      <t>ノウキ</t>
    </rPh>
    <rPh sb="6" eb="8">
      <t>カイトウ</t>
    </rPh>
    <rPh sb="9" eb="11">
      <t>チュウモン</t>
    </rPh>
    <rPh sb="11" eb="13">
      <t>ウケショ</t>
    </rPh>
    <rPh sb="19" eb="21">
      <t>レンラク</t>
    </rPh>
    <rPh sb="21" eb="22">
      <t>イタ</t>
    </rPh>
    <phoneticPr fontId="5"/>
  </si>
  <si>
    <t>出荷No.</t>
    <rPh sb="0" eb="2">
      <t>シュッカ</t>
    </rPh>
    <phoneticPr fontId="5"/>
  </si>
  <si>
    <t>※下記①～④の項目に記入をお願い致します。内容又は不備等によりご希望に添えない場合がございます。</t>
    <rPh sb="1" eb="3">
      <t>カキ</t>
    </rPh>
    <rPh sb="7" eb="9">
      <t>コウモク</t>
    </rPh>
    <rPh sb="10" eb="12">
      <t>キニュウ</t>
    </rPh>
    <rPh sb="14" eb="15">
      <t>ネガイ</t>
    </rPh>
    <rPh sb="16" eb="17">
      <t>タ</t>
    </rPh>
    <rPh sb="21" eb="23">
      <t>ナイヨウ</t>
    </rPh>
    <rPh sb="23" eb="24">
      <t>マタ</t>
    </rPh>
    <rPh sb="25" eb="27">
      <t>フビ</t>
    </rPh>
    <rPh sb="27" eb="28">
      <t>ナド</t>
    </rPh>
    <rPh sb="32" eb="34">
      <t>キボウ</t>
    </rPh>
    <rPh sb="35" eb="36">
      <t>ソ</t>
    </rPh>
    <rPh sb="39" eb="41">
      <t>バアイ</t>
    </rPh>
    <phoneticPr fontId="7"/>
  </si>
  <si>
    <t>売上No.</t>
    <rPh sb="0" eb="2">
      <t>ウリアゲ</t>
    </rPh>
    <phoneticPr fontId="5"/>
  </si>
  <si>
    <t>②希望納期および納品先記入欄</t>
    <rPh sb="1" eb="3">
      <t>キボウ</t>
    </rPh>
    <rPh sb="3" eb="5">
      <t>ノウキ</t>
    </rPh>
    <rPh sb="8" eb="10">
      <t>ノウヒン</t>
    </rPh>
    <rPh sb="10" eb="11">
      <t>サキ</t>
    </rPh>
    <rPh sb="11" eb="13">
      <t>キニュウ</t>
    </rPh>
    <rPh sb="13" eb="14">
      <t>ラン</t>
    </rPh>
    <phoneticPr fontId="7"/>
  </si>
  <si>
    <t>※希望納期・配達時間に記載がない場合は、土日祝祭日を除いた納期とさせて頂きます。</t>
    <rPh sb="1" eb="3">
      <t>キボウ</t>
    </rPh>
    <rPh sb="3" eb="5">
      <t>ノウキ</t>
    </rPh>
    <rPh sb="6" eb="8">
      <t>ハイタツ</t>
    </rPh>
    <rPh sb="8" eb="10">
      <t>ジカン</t>
    </rPh>
    <rPh sb="11" eb="13">
      <t>キサイ</t>
    </rPh>
    <rPh sb="16" eb="18">
      <t>バアイ</t>
    </rPh>
    <rPh sb="20" eb="22">
      <t>ドニチ</t>
    </rPh>
    <rPh sb="22" eb="25">
      <t>シュクサイジツ</t>
    </rPh>
    <rPh sb="26" eb="27">
      <t>ノゾ</t>
    </rPh>
    <rPh sb="29" eb="31">
      <t>ノウキ</t>
    </rPh>
    <rPh sb="35" eb="36">
      <t>イタダ</t>
    </rPh>
    <phoneticPr fontId="5"/>
  </si>
  <si>
    <t>件名</t>
    <rPh sb="0" eb="2">
      <t>ケンメイ</t>
    </rPh>
    <phoneticPr fontId="7"/>
  </si>
  <si>
    <t>注文番号</t>
    <phoneticPr fontId="5"/>
  </si>
  <si>
    <t>納期</t>
    <rPh sb="0" eb="2">
      <t>ノウキ</t>
    </rPh>
    <phoneticPr fontId="7"/>
  </si>
  <si>
    <t>見積書</t>
    <phoneticPr fontId="5"/>
  </si>
  <si>
    <t>③注文内容</t>
    <rPh sb="1" eb="3">
      <t>チュウモン</t>
    </rPh>
    <rPh sb="3" eb="5">
      <t>ナイヨウ</t>
    </rPh>
    <phoneticPr fontId="7"/>
  </si>
  <si>
    <t>商品名</t>
    <rPh sb="0" eb="3">
      <t>ショウヒンメイ</t>
    </rPh>
    <phoneticPr fontId="7"/>
  </si>
  <si>
    <t>型番</t>
    <rPh sb="0" eb="2">
      <t>カタバン</t>
    </rPh>
    <phoneticPr fontId="5"/>
  </si>
  <si>
    <t>数量</t>
    <rPh sb="0" eb="2">
      <t>スウリョウ</t>
    </rPh>
    <phoneticPr fontId="7"/>
  </si>
  <si>
    <t>単価</t>
  </si>
  <si>
    <t>価格</t>
  </si>
  <si>
    <t>小　計</t>
    <rPh sb="0" eb="1">
      <t>ショウ</t>
    </rPh>
    <rPh sb="2" eb="3">
      <t>ケイ</t>
    </rPh>
    <phoneticPr fontId="5"/>
  </si>
  <si>
    <t>消費税</t>
    <rPh sb="0" eb="3">
      <t>ショウヒゼイ</t>
    </rPh>
    <phoneticPr fontId="5"/>
  </si>
  <si>
    <t>合　計</t>
    <rPh sb="0" eb="1">
      <t>ゴウ</t>
    </rPh>
    <rPh sb="2" eb="3">
      <t>ケイ</t>
    </rPh>
    <phoneticPr fontId="5"/>
  </si>
  <si>
    <t>④その他記載事項</t>
    <rPh sb="3" eb="4">
      <t>タ</t>
    </rPh>
    <rPh sb="4" eb="6">
      <t>キサイ</t>
    </rPh>
    <rPh sb="6" eb="8">
      <t>ジコウ</t>
    </rPh>
    <phoneticPr fontId="7"/>
  </si>
  <si>
    <t>販売店様記入</t>
    <rPh sb="0" eb="4">
      <t>ハンバイテンサマ</t>
    </rPh>
    <rPh sb="4" eb="6">
      <t>キニュウ</t>
    </rPh>
    <phoneticPr fontId="5"/>
  </si>
  <si>
    <t>※発注者様ご署名/日付/備考</t>
    <rPh sb="1" eb="3">
      <t>ハッチュウ</t>
    </rPh>
    <rPh sb="3" eb="4">
      <t>シャ</t>
    </rPh>
    <rPh sb="4" eb="5">
      <t>サマ</t>
    </rPh>
    <rPh sb="6" eb="8">
      <t>ショメイ</t>
    </rPh>
    <rPh sb="9" eb="11">
      <t>ヒヅケ</t>
    </rPh>
    <rPh sb="12" eb="14">
      <t>ビコウ</t>
    </rPh>
    <phoneticPr fontId="5"/>
  </si>
  <si>
    <t>●弊社記入欄</t>
    <rPh sb="1" eb="3">
      <t>ヘイシャ</t>
    </rPh>
    <rPh sb="3" eb="5">
      <t>キニュウ</t>
    </rPh>
    <rPh sb="5" eb="6">
      <t>ラン</t>
    </rPh>
    <phoneticPr fontId="7"/>
  </si>
  <si>
    <t>承認者</t>
    <rPh sb="0" eb="3">
      <t>ショウニンシャ</t>
    </rPh>
    <phoneticPr fontId="7"/>
  </si>
  <si>
    <t>入力者</t>
    <rPh sb="0" eb="2">
      <t>ニュウリョク</t>
    </rPh>
    <rPh sb="2" eb="3">
      <t>シャ</t>
    </rPh>
    <phoneticPr fontId="7"/>
  </si>
  <si>
    <t>送料</t>
    <rPh sb="0" eb="2">
      <t>ソウリョウ</t>
    </rPh>
    <phoneticPr fontId="3"/>
  </si>
  <si>
    <t>代引手数料</t>
    <rPh sb="0" eb="2">
      <t>ダイビキ</t>
    </rPh>
    <rPh sb="2" eb="5">
      <t>テスウリョウ</t>
    </rPh>
    <phoneticPr fontId="3"/>
  </si>
  <si>
    <t>タイムサービス</t>
    <phoneticPr fontId="3"/>
  </si>
  <si>
    <t>　　</t>
    <phoneticPr fontId="5"/>
  </si>
  <si>
    <t>※代金引換：1万円未満は300円、3万円未満は400円、10万円未満は600円、10万円以上は1,000円(全て税抜表記)</t>
    <rPh sb="54" eb="55">
      <t>スベ</t>
    </rPh>
    <rPh sb="56" eb="58">
      <t>ゼイヌキ</t>
    </rPh>
    <rPh sb="58" eb="60">
      <t>ヒョウキ</t>
    </rPh>
    <phoneticPr fontId="3"/>
  </si>
  <si>
    <t>ご担当者</t>
    <rPh sb="1" eb="4">
      <t>タントウシャ</t>
    </rPh>
    <phoneticPr fontId="5"/>
  </si>
  <si>
    <t>注文日</t>
    <rPh sb="0" eb="3">
      <t>チュウモンビ</t>
    </rPh>
    <phoneticPr fontId="3"/>
  </si>
  <si>
    <t>年</t>
    <rPh sb="0" eb="1">
      <t>ネン</t>
    </rPh>
    <phoneticPr fontId="3"/>
  </si>
  <si>
    <t>月</t>
    <rPh sb="0" eb="1">
      <t>ツキ</t>
    </rPh>
    <phoneticPr fontId="3"/>
  </si>
  <si>
    <t>日</t>
    <rPh sb="0" eb="1">
      <t>ニチ</t>
    </rPh>
    <phoneticPr fontId="3"/>
  </si>
  <si>
    <t>防犯</t>
    <rPh sb="0" eb="2">
      <t>ボウハン</t>
    </rPh>
    <phoneticPr fontId="3"/>
  </si>
  <si>
    <t>株式会社●●</t>
    <rPh sb="0" eb="2">
      <t>カブシキ</t>
    </rPh>
    <rPh sb="2" eb="4">
      <t>カイシャ</t>
    </rPh>
    <phoneticPr fontId="3"/>
  </si>
  <si>
    <t>000-0000</t>
    <phoneticPr fontId="3"/>
  </si>
  <si>
    <t>東京都▲▲▲</t>
    <rPh sb="0" eb="3">
      <t>トウキョウト</t>
    </rPh>
    <phoneticPr fontId="3"/>
  </si>
  <si>
    <t>03-××××-××××</t>
    <phoneticPr fontId="3"/>
  </si>
  <si>
    <t>○○</t>
    <phoneticPr fontId="3"/>
  </si>
  <si>
    <t>様</t>
    <rPh sb="0" eb="1">
      <t>サマ</t>
    </rPh>
    <phoneticPr fontId="3"/>
  </si>
  <si>
    <t>▲▲保育園</t>
    <rPh sb="2" eb="5">
      <t>ホイクエン</t>
    </rPh>
    <phoneticPr fontId="3"/>
  </si>
  <si>
    <t>No.A1234-5678</t>
    <phoneticPr fontId="3"/>
  </si>
  <si>
    <t>日</t>
    <rPh sb="0" eb="1">
      <t>ニチ</t>
    </rPh>
    <phoneticPr fontId="3"/>
  </si>
  <si>
    <t>月</t>
    <rPh sb="0" eb="1">
      <t>ツキ</t>
    </rPh>
    <phoneticPr fontId="3"/>
  </si>
  <si>
    <t>年</t>
    <rPh sb="0" eb="1">
      <t>ネン</t>
    </rPh>
    <phoneticPr fontId="3"/>
  </si>
  <si>
    <t>注文日</t>
    <rPh sb="0" eb="3">
      <t>チュウモンビ</t>
    </rPh>
    <phoneticPr fontId="3"/>
  </si>
  <si>
    <t>様</t>
    <rPh sb="0" eb="1">
      <t>サマ</t>
    </rPh>
    <phoneticPr fontId="3"/>
  </si>
  <si>
    <t>電話番号</t>
  </si>
  <si>
    <t>FAX番号</t>
  </si>
  <si>
    <t>【北関東支店】　　 FAX：048-782-7978</t>
  </si>
  <si>
    <t>時</t>
    <rPh sb="0" eb="1">
      <t>トキ</t>
    </rPh>
    <phoneticPr fontId="3"/>
  </si>
  <si>
    <t>分</t>
    <rPh sb="0" eb="1">
      <t>フン</t>
    </rPh>
    <phoneticPr fontId="3"/>
  </si>
  <si>
    <t>～</t>
    <phoneticPr fontId="3"/>
  </si>
  <si>
    <t xml:space="preserve"> ※商品は通常、福岡より出荷させて頂いております。</t>
    <phoneticPr fontId="3"/>
  </si>
  <si>
    <t xml:space="preserve">工事日　　　　  </t>
    <phoneticPr fontId="5"/>
  </si>
  <si>
    <t>担当者名</t>
    <rPh sb="0" eb="3">
      <t>タントウシャ</t>
    </rPh>
    <rPh sb="3" eb="4">
      <t>メイ</t>
    </rPh>
    <phoneticPr fontId="3"/>
  </si>
  <si>
    <t>連絡先電話番号</t>
    <rPh sb="0" eb="2">
      <t>レンラク</t>
    </rPh>
    <rPh sb="2" eb="3">
      <t>サキ</t>
    </rPh>
    <rPh sb="3" eb="5">
      <t>デンワ</t>
    </rPh>
    <rPh sb="5" eb="7">
      <t>バンゴウ</t>
    </rPh>
    <phoneticPr fontId="3"/>
  </si>
  <si>
    <t>お届け先郵便番号</t>
    <rPh sb="1" eb="2">
      <t>トド</t>
    </rPh>
    <rPh sb="3" eb="4">
      <t>サキ</t>
    </rPh>
    <rPh sb="4" eb="8">
      <t>ユウビンバンゴウ</t>
    </rPh>
    <phoneticPr fontId="5"/>
  </si>
  <si>
    <t>住所</t>
    <phoneticPr fontId="3"/>
  </si>
  <si>
    <t>注　文　書</t>
  </si>
  <si>
    <t>見積書番号</t>
    <rPh sb="2" eb="3">
      <t>ショ</t>
    </rPh>
    <phoneticPr fontId="3"/>
  </si>
  <si>
    <r>
      <t>【納品先】※①とお届け先が異なる場合は、</t>
    </r>
    <r>
      <rPr>
        <b/>
        <u/>
        <sz val="12"/>
        <rFont val="HGP明朝E"/>
        <family val="1"/>
        <charset val="128"/>
      </rPr>
      <t>宛先・お届け先住所・連絡先</t>
    </r>
    <r>
      <rPr>
        <b/>
        <sz val="12"/>
        <rFont val="HGP明朝E"/>
        <family val="1"/>
        <charset val="128"/>
      </rPr>
      <t>のご記入をお願いします。</t>
    </r>
    <rPh sb="1" eb="3">
      <t>ノウヒン</t>
    </rPh>
    <rPh sb="3" eb="4">
      <t>サキ</t>
    </rPh>
    <rPh sb="9" eb="10">
      <t>トド</t>
    </rPh>
    <rPh sb="11" eb="12">
      <t>サキ</t>
    </rPh>
    <rPh sb="13" eb="14">
      <t>コト</t>
    </rPh>
    <rPh sb="16" eb="18">
      <t>バアイ</t>
    </rPh>
    <rPh sb="35" eb="37">
      <t>キニュウ</t>
    </rPh>
    <rPh sb="39" eb="40">
      <t>ネガ</t>
    </rPh>
    <phoneticPr fontId="7"/>
  </si>
  <si>
    <t>＜2023年1月改定版＞</t>
    <phoneticPr fontId="5"/>
  </si>
  <si>
    <t>※タイムサービス：税抜3,500円</t>
    <rPh sb="9" eb="10">
      <t>ゼイ</t>
    </rPh>
    <rPh sb="10" eb="11">
      <t>ヌ</t>
    </rPh>
    <phoneticPr fontId="3"/>
  </si>
  <si>
    <t>※佐川急便様：全国一律送料税抜1,000円　ヤマト運輸様：全国一律送料税抜1,500円(但し北海道・沖縄1,000円)</t>
    <rPh sb="1" eb="3">
      <t>サガワ</t>
    </rPh>
    <rPh sb="3" eb="5">
      <t>キュウビン</t>
    </rPh>
    <rPh sb="5" eb="6">
      <t>サマ</t>
    </rPh>
    <rPh sb="7" eb="9">
      <t>ゼンコク</t>
    </rPh>
    <rPh sb="13" eb="14">
      <t>ゼイ</t>
    </rPh>
    <rPh sb="14" eb="15">
      <t>ヌ</t>
    </rPh>
    <rPh sb="25" eb="27">
      <t>ウンユ</t>
    </rPh>
    <rPh sb="27" eb="28">
      <t>サマ</t>
    </rPh>
    <rPh sb="29" eb="31">
      <t>ゼンコク</t>
    </rPh>
    <rPh sb="31" eb="33">
      <t>イチリツ</t>
    </rPh>
    <rPh sb="42" eb="43">
      <t>エン</t>
    </rPh>
    <rPh sb="44" eb="45">
      <t>タダ</t>
    </rPh>
    <rPh sb="46" eb="49">
      <t>ホッカイドウ</t>
    </rPh>
    <rPh sb="50" eb="52">
      <t>オキナワ</t>
    </rPh>
    <rPh sb="57" eb="58">
      <t>エン</t>
    </rPh>
    <phoneticPr fontId="3"/>
  </si>
  <si>
    <t>TE202005101500</t>
    <phoneticPr fontId="3"/>
  </si>
  <si>
    <t>株式会社▼●</t>
    <rPh sb="0" eb="4">
      <t>カブシキカイシャ</t>
    </rPh>
    <phoneticPr fontId="3"/>
  </si>
  <si>
    <t>○○様</t>
    <rPh sb="2" eb="3">
      <t>サマ</t>
    </rPh>
    <phoneticPr fontId="3"/>
  </si>
  <si>
    <t>03-ｘｘｘｘ-ｘｘｘｘ</t>
    <phoneticPr fontId="3"/>
  </si>
  <si>
    <t>東京都ｘｘｘｘｘｘ</t>
    <rPh sb="0" eb="3">
      <t>トウキョウト</t>
    </rPh>
    <phoneticPr fontId="3"/>
  </si>
  <si>
    <t>JS-RW5004-04</t>
    <phoneticPr fontId="3"/>
  </si>
  <si>
    <t>4K対応PoE給電方式 4chネットワークビデオレコーダ【4TB】</t>
    <phoneticPr fontId="3"/>
  </si>
  <si>
    <t>PF-BW1504</t>
    <phoneticPr fontId="3"/>
  </si>
  <si>
    <t>リテール　エッジAIボックス</t>
    <phoneticPr fontId="3"/>
  </si>
  <si>
    <t>JS-CW5040</t>
    <phoneticPr fontId="3"/>
  </si>
  <si>
    <t>5MP対応 屋外IRﾊﾞﾚｯﾄ型ﾈｯﾄﾜｰｸｶﾒﾗ</t>
    <phoneticPr fontId="3"/>
  </si>
  <si>
    <t>【東北支店】　　　　FAX：022-796-1581</t>
    <rPh sb="1" eb="3">
      <t>トウホク</t>
    </rPh>
    <phoneticPr fontId="7"/>
  </si>
  <si>
    <t>【関西支店】　　　　FAX：06-6359-7728</t>
    <rPh sb="1" eb="3">
      <t>カンサイ</t>
    </rPh>
    <phoneticPr fontId="7"/>
  </si>
  <si>
    <t>【中国支店】　　　　FAX：082-246-8859</t>
    <rPh sb="1" eb="3">
      <t>チュウゴク</t>
    </rPh>
    <phoneticPr fontId="7"/>
  </si>
  <si>
    <t>【四国支店】　 　 　FAX：087-802-5578</t>
    <rPh sb="1" eb="3">
      <t>シコク</t>
    </rPh>
    <rPh sb="3" eb="5">
      <t>シテン</t>
    </rPh>
    <phoneticPr fontId="5"/>
  </si>
  <si>
    <t>【九州支店】　　　　FAX：092-481-2204</t>
    <rPh sb="1" eb="3">
      <t>キュウシュウ</t>
    </rPh>
    <phoneticPr fontId="7"/>
  </si>
  <si>
    <t>【中部支店】 　　 　FAX：052-589-3132</t>
    <rPh sb="1" eb="3">
      <t>チュウブ</t>
    </rPh>
    <phoneticPr fontId="5"/>
  </si>
  <si>
    <t xml:space="preserve">【北海道支店】　　 FAX：011-212-1208 </t>
    <rPh sb="1" eb="4">
      <t>ホッカイドウ</t>
    </rPh>
    <rPh sb="4" eb="6">
      <t>シテン</t>
    </rPh>
    <phoneticPr fontId="3"/>
  </si>
  <si>
    <t>【首都圏支店】　 　FAX：03-6452-8829</t>
    <rPh sb="1" eb="4">
      <t>シュトケン</t>
    </rPh>
    <phoneticPr fontId="7"/>
  </si>
  <si>
    <t>株式会社ジャパン・セキュリティシステム</t>
    <phoneticPr fontId="5"/>
  </si>
  <si>
    <t>＜2025年1月改定版＞</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</si>
</sst>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2" formatCode="_ &quot;¥&quot;* #,##0_ ;_ &quot;¥&quot;* \-#,##0_ ;_ &quot;¥&quot;* &quot;-&quot;_ ;_ @_ "/>
    <numFmt numFmtId="176" formatCode="[$-F800]dddd\,\ mmmm\ dd\,\ yyyy"/>
    <numFmt numFmtId="177" formatCode="yyyy&quot;年&quot;m&quot;月&quot;d&quot;日&quot;;@"/>
    <numFmt numFmtId="178" formatCode="[$-411]ggge&quot;年&quot;m&quot;月&quot;d&quot;日&quot;;@"/>
    <numFmt numFmtId="179" formatCode="&quot;¥&quot;#,##0_);[Red]\(&quot;¥&quot;#,##0\)"/>
  </numFmts>
  <fonts count="31">
    <font>
      <sz val="11"/>
      <color theme="1"/>
      <name val="游ゴシック"/>
      <family val="2"/>
      <charset val="128"/>
      <scheme val="minor"/>
    </font>
    <font>
      <sz val="9"/>
      <color rgb="FF000000"/>
      <name val="Meiryo UI"/>
      <family val="3"/>
      <charset val="128"/>
    </font>
    <font>
      <sz val="11"/>
      <name val="ＭＳ Ｐゴシック"/>
      <family val="3"/>
      <charset val="128"/>
    </font>
    <font>
      <sz val="6"/>
      <name val="游ゴシック"/>
      <family val="2"/>
      <charset val="128"/>
      <scheme val="minor"/>
    </font>
    <font>
      <sz val="12"/>
      <name val="Osaka"/>
      <family val="3"/>
      <charset val="128"/>
    </font>
    <font>
      <sz val="6"/>
      <name val="Osaka"/>
      <family val="3"/>
      <charset val="128"/>
    </font>
    <font>
      <sz val="11"/>
      <name val="HGP明朝E"/>
      <family val="1"/>
      <charset val="128"/>
    </font>
    <font>
      <sz val="6"/>
      <name val="ＭＳ Ｐゴシック"/>
      <family val="3"/>
      <charset val="128"/>
    </font>
    <font>
      <sz val="18"/>
      <name val="HGP明朝E"/>
      <family val="1"/>
      <charset val="128"/>
    </font>
    <font>
      <sz val="16"/>
      <name val="HGP明朝E"/>
      <family val="1"/>
      <charset val="128"/>
    </font>
    <font>
      <sz val="10"/>
      <name val="HGP明朝E"/>
      <family val="1"/>
      <charset val="128"/>
    </font>
    <font>
      <sz val="11"/>
      <color theme="1"/>
      <name val="游ゴシック"/>
      <family val="2"/>
      <charset val="128"/>
      <scheme val="minor"/>
    </font>
    <font>
      <b/>
      <sz val="14"/>
      <color theme="4"/>
      <name val="Meiryo UI"/>
      <family val="3"/>
      <charset val="128"/>
    </font>
    <font>
      <b/>
      <sz val="12"/>
      <color theme="4"/>
      <name val="Meiryo UI"/>
      <family val="3"/>
      <charset val="128"/>
    </font>
    <font>
      <b/>
      <sz val="10"/>
      <color theme="4"/>
      <name val="Meiryo UI"/>
      <family val="3"/>
      <charset val="128"/>
    </font>
    <font>
      <sz val="14"/>
      <name val="HGP明朝E"/>
      <family val="1"/>
      <charset val="128"/>
    </font>
    <font>
      <sz val="12"/>
      <name val="HGP明朝E"/>
      <family val="1"/>
      <charset val="128"/>
    </font>
    <font>
      <b/>
      <sz val="22"/>
      <name val="HGP明朝E"/>
      <family val="1"/>
      <charset val="128"/>
    </font>
    <font>
      <b/>
      <sz val="22"/>
      <color theme="0"/>
      <name val="HGP明朝E"/>
      <family val="1"/>
      <charset val="128"/>
    </font>
    <font>
      <b/>
      <sz val="11"/>
      <name val="HGP明朝E"/>
      <family val="1"/>
      <charset val="128"/>
    </font>
    <font>
      <b/>
      <sz val="14"/>
      <name val="HGP明朝E"/>
      <family val="1"/>
      <charset val="128"/>
    </font>
    <font>
      <b/>
      <sz val="12"/>
      <name val="HGP明朝E"/>
      <family val="1"/>
      <charset val="128"/>
    </font>
    <font>
      <b/>
      <sz val="10"/>
      <name val="HGP明朝E"/>
      <family val="1"/>
      <charset val="128"/>
    </font>
    <font>
      <b/>
      <sz val="9"/>
      <name val="HGP明朝E"/>
      <family val="1"/>
      <charset val="128"/>
    </font>
    <font>
      <sz val="12"/>
      <color rgb="FFFF0000"/>
      <name val="HGP明朝E"/>
      <family val="1"/>
      <charset val="128"/>
    </font>
    <font>
      <sz val="9"/>
      <name val="HGP明朝E"/>
      <family val="1"/>
      <charset val="128"/>
    </font>
    <font>
      <b/>
      <u/>
      <sz val="12"/>
      <name val="HGP明朝E"/>
      <family val="1"/>
      <charset val="128"/>
    </font>
    <font>
      <b/>
      <sz val="16"/>
      <name val="HGP明朝E"/>
      <family val="1"/>
      <charset val="128"/>
    </font>
    <font>
      <sz val="14"/>
      <color theme="8"/>
      <name val="HGP明朝E"/>
      <family val="1"/>
      <charset val="128"/>
    </font>
    <font>
      <sz val="16"/>
      <color theme="8"/>
      <name val="HGP明朝E"/>
      <family val="1"/>
      <charset val="128"/>
    </font>
    <font>
      <sz val="14"/>
      <color theme="4"/>
      <name val="HGP明朝E"/>
      <family val="1"/>
      <charset val="128"/>
    </font>
  </fonts>
  <fills count="5">
    <fill>
      <patternFill patternType="none"/>
    </fill>
    <fill>
      <patternFill patternType="gray125"/>
    </fill>
    <fill>
      <patternFill patternType="solid">
        <fgColor indexed="65"/>
        <bgColor theme="0" tint="-0.14993743705557422"/>
      </patternFill>
    </fill>
    <fill>
      <patternFill patternType="solid">
        <fgColor indexed="65"/>
        <bgColor indexed="64"/>
      </patternFill>
    </fill>
    <fill>
      <patternFill patternType="solid">
        <fgColor indexed="65"/>
        <bgColor auto="1"/>
      </patternFill>
    </fill>
  </fills>
  <borders count="79">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bottom style="hair">
        <color indexed="64"/>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double">
        <color indexed="64"/>
      </bottom>
      <diagonal/>
    </border>
    <border>
      <left/>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medium">
        <color indexed="64"/>
      </left>
      <right/>
      <top/>
      <bottom style="hair">
        <color indexed="64"/>
      </bottom>
      <diagonal/>
    </border>
    <border>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diagonal/>
    </border>
    <border>
      <left/>
      <right/>
      <top style="hair">
        <color indexed="64"/>
      </top>
      <bottom/>
      <diagonal/>
    </border>
    <border>
      <left/>
      <right style="hair">
        <color indexed="64"/>
      </right>
      <top/>
      <bottom style="double">
        <color indexed="64"/>
      </bottom>
      <diagonal/>
    </border>
    <border>
      <left style="thin">
        <color indexed="64"/>
      </left>
      <right/>
      <top style="thin">
        <color indexed="64"/>
      </top>
      <bottom style="medium">
        <color indexed="64"/>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0" fontId="2" fillId="0" borderId="0">
      <alignment vertical="center"/>
    </xf>
    <xf numFmtId="0" fontId="4" fillId="0" borderId="0"/>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6" fontId="11" fillId="0" borderId="0" applyFont="0" applyFill="0" applyBorder="0" applyAlignment="0" applyProtection="0">
      <alignment vertical="center"/>
    </xf>
  </cellStyleXfs>
  <cellXfs count="282">
    <xf numFmtId="0" fontId="0" fillId="0" borderId="0" xfId="0">
      <alignment vertical="center"/>
    </xf>
    <xf numFmtId="0" fontId="6" fillId="0" borderId="0" xfId="1" applyFont="1">
      <alignment vertical="center"/>
    </xf>
    <xf numFmtId="0" fontId="8" fillId="0" borderId="0" xfId="1" applyFont="1">
      <alignment vertical="center"/>
    </xf>
    <xf numFmtId="0" fontId="9" fillId="2" borderId="6" xfId="1" applyFont="1" applyFill="1" applyBorder="1">
      <alignment vertical="center"/>
    </xf>
    <xf numFmtId="0" fontId="6" fillId="2" borderId="7" xfId="1" applyFont="1" applyFill="1" applyBorder="1">
      <alignment vertical="center"/>
    </xf>
    <xf numFmtId="0" fontId="6" fillId="2" borderId="27" xfId="1" applyFont="1" applyFill="1" applyBorder="1">
      <alignment vertical="center"/>
    </xf>
    <xf numFmtId="0" fontId="10" fillId="0" borderId="0" xfId="1" applyFont="1">
      <alignment vertical="center"/>
    </xf>
    <xf numFmtId="0" fontId="6" fillId="0" borderId="20" xfId="1" applyFont="1" applyBorder="1">
      <alignment vertical="center"/>
    </xf>
    <xf numFmtId="0" fontId="6" fillId="0" borderId="0" xfId="1" applyFont="1" applyAlignment="1">
      <alignment horizontal="right" vertical="center"/>
    </xf>
    <xf numFmtId="0" fontId="15" fillId="2" borderId="1" xfId="1" applyFont="1" applyFill="1" applyBorder="1" applyAlignment="1" applyProtection="1">
      <alignment horizontal="center"/>
      <protection locked="0"/>
    </xf>
    <xf numFmtId="0" fontId="16" fillId="0" borderId="24" xfId="1" applyFont="1" applyBorder="1" applyAlignment="1" applyProtection="1">
      <alignment horizontal="center" vertical="center" wrapText="1"/>
      <protection locked="0"/>
    </xf>
    <xf numFmtId="0" fontId="6" fillId="0" borderId="21" xfId="1" applyFont="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6" fillId="0" borderId="22" xfId="1" applyFont="1" applyBorder="1" applyAlignment="1" applyProtection="1">
      <alignment vertical="center" wrapText="1"/>
      <protection locked="0"/>
    </xf>
    <xf numFmtId="0" fontId="16" fillId="0" borderId="29" xfId="1" applyFont="1" applyBorder="1" applyAlignment="1" applyProtection="1">
      <alignment horizontal="left" vertical="center"/>
      <protection locked="0"/>
    </xf>
    <xf numFmtId="0" fontId="16" fillId="0" borderId="16" xfId="1" applyFont="1" applyBorder="1" applyAlignment="1" applyProtection="1">
      <alignment horizontal="center" vertical="center" wrapText="1"/>
      <protection locked="0"/>
    </xf>
    <xf numFmtId="0" fontId="16" fillId="0" borderId="16" xfId="1" applyFont="1" applyBorder="1" applyAlignment="1" applyProtection="1">
      <alignment horizontal="center" vertical="center"/>
      <protection locked="0"/>
    </xf>
    <xf numFmtId="0" fontId="16" fillId="0" borderId="16" xfId="1" applyFont="1" applyBorder="1" applyAlignment="1" applyProtection="1">
      <protection locked="0"/>
    </xf>
    <xf numFmtId="0" fontId="16" fillId="0" borderId="16" xfId="1" applyFont="1" applyBorder="1" applyAlignment="1" applyProtection="1">
      <alignment wrapText="1"/>
      <protection locked="0"/>
    </xf>
    <xf numFmtId="0" fontId="16" fillId="0" borderId="72" xfId="1" applyFont="1" applyBorder="1" applyAlignment="1" applyProtection="1">
      <alignment horizontal="center" vertical="center"/>
      <protection locked="0"/>
    </xf>
    <xf numFmtId="0" fontId="16" fillId="0" borderId="14" xfId="1" applyFont="1" applyBorder="1" applyAlignment="1">
      <alignment horizontal="center" vertical="center"/>
    </xf>
    <xf numFmtId="0" fontId="16" fillId="0" borderId="29" xfId="1" applyFont="1" applyBorder="1" applyAlignment="1">
      <alignment horizontal="center" vertical="center"/>
    </xf>
    <xf numFmtId="176" fontId="10" fillId="0" borderId="1" xfId="2" applyNumberFormat="1" applyFont="1" applyBorder="1" applyAlignment="1" applyProtection="1">
      <alignment vertical="center"/>
      <protection locked="0"/>
    </xf>
    <xf numFmtId="0" fontId="16" fillId="0" borderId="2" xfId="2" applyFont="1" applyBorder="1" applyAlignment="1">
      <alignment horizontal="center" vertical="center"/>
    </xf>
    <xf numFmtId="0" fontId="19" fillId="0" borderId="3" xfId="1" applyFont="1" applyBorder="1">
      <alignment vertical="center"/>
    </xf>
    <xf numFmtId="0" fontId="10" fillId="0" borderId="4" xfId="1" applyFont="1" applyBorder="1">
      <alignment vertical="center"/>
    </xf>
    <xf numFmtId="0" fontId="10" fillId="0" borderId="5" xfId="1" applyFont="1" applyBorder="1">
      <alignment vertical="center"/>
    </xf>
    <xf numFmtId="0" fontId="9" fillId="0" borderId="6" xfId="1" applyFont="1" applyBorder="1">
      <alignment vertical="center"/>
    </xf>
    <xf numFmtId="0" fontId="15" fillId="0" borderId="7" xfId="1" applyFont="1" applyBorder="1">
      <alignment vertical="center"/>
    </xf>
    <xf numFmtId="0" fontId="6" fillId="0" borderId="7" xfId="1" applyFont="1" applyBorder="1">
      <alignment vertical="center"/>
    </xf>
    <xf numFmtId="0" fontId="20" fillId="0" borderId="13" xfId="1" applyFont="1" applyBorder="1" applyAlignment="1">
      <alignment horizontal="center" vertical="center" shrinkToFit="1"/>
    </xf>
    <xf numFmtId="0" fontId="16" fillId="0" borderId="0" xfId="1" applyFont="1" applyAlignment="1">
      <alignment vertical="center" shrinkToFit="1"/>
    </xf>
    <xf numFmtId="0" fontId="16" fillId="0" borderId="25" xfId="1" applyFont="1" applyBorder="1" applyAlignment="1">
      <alignment horizontal="center" vertical="center"/>
    </xf>
    <xf numFmtId="0" fontId="16" fillId="0" borderId="0" xfId="1" applyFont="1" applyAlignment="1"/>
    <xf numFmtId="178" fontId="16" fillId="2" borderId="1" xfId="1" applyNumberFormat="1" applyFont="1" applyFill="1" applyBorder="1" applyAlignment="1">
      <alignment horizontal="center"/>
    </xf>
    <xf numFmtId="178" fontId="16" fillId="2" borderId="0" xfId="1" applyNumberFormat="1" applyFont="1" applyFill="1" applyAlignment="1">
      <alignment horizontal="center"/>
    </xf>
    <xf numFmtId="178" fontId="16" fillId="2" borderId="20" xfId="1" applyNumberFormat="1" applyFont="1" applyFill="1" applyBorder="1" applyAlignment="1">
      <alignment horizontal="center"/>
    </xf>
    <xf numFmtId="0" fontId="16" fillId="0" borderId="0" xfId="1" applyFont="1">
      <alignment vertical="center"/>
    </xf>
    <xf numFmtId="0" fontId="16" fillId="2" borderId="29" xfId="1" applyFont="1" applyFill="1" applyBorder="1">
      <alignment vertical="center"/>
    </xf>
    <xf numFmtId="0" fontId="16" fillId="2" borderId="16" xfId="1" applyFont="1" applyFill="1" applyBorder="1" applyAlignment="1">
      <alignment horizontal="center"/>
    </xf>
    <xf numFmtId="0" fontId="10" fillId="2" borderId="16" xfId="1" applyFont="1" applyFill="1" applyBorder="1" applyAlignment="1"/>
    <xf numFmtId="0" fontId="10" fillId="2" borderId="17" xfId="1" applyFont="1" applyFill="1" applyBorder="1" applyAlignment="1"/>
    <xf numFmtId="0" fontId="16" fillId="2" borderId="30" xfId="1" applyFont="1" applyFill="1" applyBorder="1">
      <alignment vertical="center"/>
    </xf>
    <xf numFmtId="0" fontId="10" fillId="2" borderId="31" xfId="1" applyFont="1" applyFill="1" applyBorder="1" applyAlignment="1"/>
    <xf numFmtId="0" fontId="10" fillId="2" borderId="2" xfId="1" applyFont="1" applyFill="1" applyBorder="1" applyAlignment="1"/>
    <xf numFmtId="0" fontId="10" fillId="2" borderId="32" xfId="1" applyFont="1" applyFill="1" applyBorder="1" applyAlignment="1"/>
    <xf numFmtId="0" fontId="22" fillId="0" borderId="33" xfId="1" applyFont="1" applyBorder="1">
      <alignment vertical="center"/>
    </xf>
    <xf numFmtId="0" fontId="10" fillId="0" borderId="2" xfId="1" applyFont="1" applyBorder="1">
      <alignment vertical="center"/>
    </xf>
    <xf numFmtId="0" fontId="10" fillId="0" borderId="32" xfId="1" applyFont="1" applyBorder="1">
      <alignment vertical="center"/>
    </xf>
    <xf numFmtId="0" fontId="6" fillId="0" borderId="37" xfId="1" applyFont="1" applyBorder="1" applyAlignment="1">
      <alignment horizontal="left"/>
    </xf>
    <xf numFmtId="0" fontId="6" fillId="0" borderId="38" xfId="1" applyFont="1" applyBorder="1" applyAlignment="1">
      <alignment horizontal="left" vertical="center"/>
    </xf>
    <xf numFmtId="0" fontId="6" fillId="0" borderId="39" xfId="1" applyFont="1" applyBorder="1" applyAlignment="1">
      <alignment horizontal="left" vertical="center"/>
    </xf>
    <xf numFmtId="0" fontId="6" fillId="0" borderId="24" xfId="2" applyFont="1" applyBorder="1" applyProtection="1">
      <protection locked="0"/>
    </xf>
    <xf numFmtId="0" fontId="6" fillId="0" borderId="25" xfId="2" applyFont="1" applyBorder="1" applyProtection="1">
      <protection locked="0"/>
    </xf>
    <xf numFmtId="0" fontId="6" fillId="0" borderId="4" xfId="1" applyFont="1" applyBorder="1">
      <alignment vertical="center"/>
    </xf>
    <xf numFmtId="0" fontId="22" fillId="0" borderId="4" xfId="1" applyFont="1" applyBorder="1">
      <alignment vertical="center"/>
    </xf>
    <xf numFmtId="0" fontId="6" fillId="0" borderId="5" xfId="1" applyFont="1" applyBorder="1">
      <alignment vertical="center"/>
    </xf>
    <xf numFmtId="0" fontId="16" fillId="0" borderId="40" xfId="1" applyFont="1" applyBorder="1" applyAlignment="1">
      <alignment horizontal="center" vertical="center"/>
    </xf>
    <xf numFmtId="0" fontId="16" fillId="0" borderId="42" xfId="1" applyFont="1" applyBorder="1" applyAlignment="1">
      <alignment horizontal="center" vertical="center"/>
    </xf>
    <xf numFmtId="0" fontId="16" fillId="0" borderId="43" xfId="1" applyFont="1" applyBorder="1" applyAlignment="1">
      <alignment horizontal="center" vertical="center"/>
    </xf>
    <xf numFmtId="0" fontId="16" fillId="0" borderId="49" xfId="1" applyFont="1" applyBorder="1" applyAlignment="1">
      <alignment horizontal="center" vertical="center"/>
    </xf>
    <xf numFmtId="0" fontId="23" fillId="0" borderId="60" xfId="1" applyFont="1" applyBorder="1" applyAlignment="1"/>
    <xf numFmtId="0" fontId="10" fillId="0" borderId="26" xfId="1" applyFont="1" applyBorder="1" applyAlignment="1"/>
    <xf numFmtId="0" fontId="24" fillId="0" borderId="26" xfId="1" applyFont="1" applyBorder="1" applyAlignment="1"/>
    <xf numFmtId="0" fontId="16" fillId="0" borderId="26" xfId="1" applyFont="1" applyBorder="1" applyAlignment="1"/>
    <xf numFmtId="0" fontId="16" fillId="0" borderId="61" xfId="1" applyFont="1" applyBorder="1" applyAlignment="1"/>
    <xf numFmtId="0" fontId="23" fillId="0" borderId="65" xfId="1" applyFont="1" applyBorder="1" applyAlignment="1"/>
    <xf numFmtId="0" fontId="25" fillId="0" borderId="26" xfId="1" applyFont="1" applyBorder="1">
      <alignment vertical="center"/>
    </xf>
    <xf numFmtId="0" fontId="16" fillId="0" borderId="66" xfId="1" applyFont="1" applyBorder="1" applyAlignment="1"/>
    <xf numFmtId="0" fontId="10" fillId="0" borderId="13" xfId="1" applyFont="1" applyBorder="1">
      <alignment vertical="center"/>
    </xf>
    <xf numFmtId="0" fontId="10" fillId="0" borderId="20" xfId="1" applyFont="1" applyBorder="1">
      <alignment vertical="center"/>
    </xf>
    <xf numFmtId="0" fontId="25" fillId="0" borderId="13" xfId="1" applyFont="1" applyBorder="1">
      <alignment vertical="center"/>
    </xf>
    <xf numFmtId="0" fontId="23" fillId="0" borderId="6" xfId="1" applyFont="1" applyBorder="1">
      <alignment vertical="center"/>
    </xf>
    <xf numFmtId="0" fontId="10" fillId="0" borderId="7" xfId="1" applyFont="1" applyBorder="1">
      <alignment vertical="center"/>
    </xf>
    <xf numFmtId="0" fontId="25" fillId="0" borderId="7" xfId="1" applyFont="1" applyBorder="1">
      <alignment vertical="center"/>
    </xf>
    <xf numFmtId="0" fontId="10" fillId="0" borderId="27" xfId="1" applyFont="1" applyBorder="1">
      <alignment vertical="center"/>
    </xf>
    <xf numFmtId="0" fontId="19" fillId="0" borderId="13" xfId="1" applyFont="1" applyBorder="1">
      <alignment vertical="center"/>
    </xf>
    <xf numFmtId="0" fontId="20" fillId="0" borderId="13" xfId="1" applyFont="1" applyBorder="1">
      <alignment vertical="center"/>
    </xf>
    <xf numFmtId="0" fontId="16" fillId="2" borderId="28" xfId="1" applyFont="1" applyFill="1" applyBorder="1">
      <alignment vertical="center"/>
    </xf>
    <xf numFmtId="176" fontId="16" fillId="0" borderId="1" xfId="2" applyNumberFormat="1" applyFont="1" applyBorder="1" applyAlignment="1" applyProtection="1">
      <alignment horizontal="center" vertical="center"/>
      <protection locked="0"/>
    </xf>
    <xf numFmtId="177" fontId="16" fillId="0" borderId="2" xfId="2" applyNumberFormat="1" applyFont="1" applyBorder="1" applyAlignment="1" applyProtection="1">
      <alignment horizontal="center" vertical="center"/>
      <protection locked="0"/>
    </xf>
    <xf numFmtId="0" fontId="15" fillId="0" borderId="14" xfId="1" applyFont="1" applyBorder="1" applyAlignment="1" applyProtection="1">
      <alignment horizontal="center" vertical="center" wrapText="1"/>
      <protection locked="0"/>
    </xf>
    <xf numFmtId="0" fontId="15" fillId="0" borderId="16" xfId="1" applyFont="1" applyBorder="1" applyAlignment="1" applyProtection="1">
      <alignment horizontal="center" vertical="center" wrapText="1"/>
      <protection locked="0"/>
    </xf>
    <xf numFmtId="0" fontId="15" fillId="0" borderId="18" xfId="1" applyFont="1" applyBorder="1" applyAlignment="1" applyProtection="1">
      <alignment horizontal="center" vertical="center" wrapText="1"/>
      <protection locked="0"/>
    </xf>
    <xf numFmtId="0" fontId="15" fillId="0" borderId="24" xfId="1" applyFont="1" applyBorder="1" applyAlignment="1" applyProtection="1">
      <alignment horizontal="center" vertical="center" wrapText="1"/>
      <protection locked="0"/>
    </xf>
    <xf numFmtId="0" fontId="15" fillId="0" borderId="16" xfId="1" applyFont="1" applyBorder="1" applyAlignment="1" applyProtection="1">
      <protection locked="0"/>
    </xf>
    <xf numFmtId="0" fontId="9" fillId="0" borderId="47" xfId="1" applyFont="1" applyBorder="1" applyAlignment="1">
      <alignment horizontal="center" vertical="center"/>
    </xf>
    <xf numFmtId="0" fontId="9" fillId="0" borderId="54" xfId="1" applyFont="1" applyBorder="1" applyAlignment="1">
      <alignment horizontal="center" vertical="center"/>
    </xf>
    <xf numFmtId="0" fontId="9" fillId="0" borderId="53" xfId="1" applyFont="1" applyBorder="1" applyAlignment="1">
      <alignment horizontal="center" vertical="center"/>
    </xf>
    <xf numFmtId="0" fontId="9" fillId="0" borderId="51" xfId="1" applyFont="1" applyBorder="1" applyAlignment="1">
      <alignment horizontal="center" vertical="center"/>
    </xf>
    <xf numFmtId="0" fontId="9" fillId="0" borderId="0" xfId="2" applyFont="1" applyAlignment="1" applyProtection="1">
      <alignment horizontal="center" vertical="center"/>
      <protection locked="0"/>
    </xf>
    <xf numFmtId="0" fontId="15" fillId="0" borderId="0" xfId="1" applyFont="1" applyAlignment="1">
      <alignment horizontal="left" vertical="center"/>
    </xf>
    <xf numFmtId="0" fontId="28" fillId="0" borderId="24" xfId="1" applyFont="1" applyBorder="1" applyAlignment="1" applyProtection="1">
      <alignment horizontal="center" vertical="center" wrapText="1"/>
      <protection locked="0"/>
    </xf>
    <xf numFmtId="0" fontId="28" fillId="0" borderId="18" xfId="1" applyFont="1" applyBorder="1" applyAlignment="1" applyProtection="1">
      <alignment horizontal="center" vertical="center" wrapText="1"/>
      <protection locked="0"/>
    </xf>
    <xf numFmtId="0" fontId="28" fillId="0" borderId="14" xfId="1" applyFont="1" applyBorder="1" applyAlignment="1" applyProtection="1">
      <alignment horizontal="center" vertical="center" wrapText="1"/>
      <protection locked="0"/>
    </xf>
    <xf numFmtId="0" fontId="28" fillId="0" borderId="16" xfId="1" applyFont="1" applyBorder="1" applyAlignment="1" applyProtection="1">
      <alignment horizontal="center" vertical="center" wrapText="1"/>
      <protection locked="0"/>
    </xf>
    <xf numFmtId="0" fontId="17" fillId="0" borderId="3" xfId="1" applyFont="1" applyBorder="1" applyAlignment="1">
      <alignment horizontal="center" vertical="center"/>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9" fillId="0" borderId="7" xfId="1" applyFont="1" applyBorder="1" applyAlignment="1">
      <alignment horizontal="center" vertical="center"/>
    </xf>
    <xf numFmtId="0" fontId="15" fillId="0" borderId="8" xfId="1" applyFont="1" applyBorder="1" applyAlignment="1">
      <alignment horizontal="center" vertical="center"/>
    </xf>
    <xf numFmtId="0" fontId="15" fillId="0" borderId="9" xfId="1" applyFont="1" applyBorder="1" applyAlignment="1">
      <alignment horizontal="center" vertical="center"/>
    </xf>
    <xf numFmtId="0" fontId="9" fillId="0" borderId="10" xfId="1" applyFont="1" applyBorder="1" applyAlignment="1">
      <alignment horizontal="center" vertical="center" shrinkToFit="1"/>
    </xf>
    <xf numFmtId="0" fontId="9" fillId="0" borderId="11" xfId="1" applyFont="1" applyBorder="1" applyAlignment="1">
      <alignment horizontal="center" vertical="center" shrinkToFit="1"/>
    </xf>
    <xf numFmtId="0" fontId="9" fillId="0" borderId="12" xfId="1" applyFont="1" applyBorder="1" applyAlignment="1">
      <alignment horizontal="center" vertical="center" shrinkToFit="1"/>
    </xf>
    <xf numFmtId="0" fontId="9" fillId="0" borderId="72" xfId="1" applyFont="1" applyBorder="1" applyAlignment="1">
      <alignment horizontal="center" vertical="center"/>
    </xf>
    <xf numFmtId="0" fontId="9" fillId="0" borderId="31" xfId="1" applyFont="1" applyBorder="1" applyAlignment="1">
      <alignment horizontal="center" vertical="center"/>
    </xf>
    <xf numFmtId="0" fontId="15" fillId="0" borderId="0" xfId="1" applyFont="1" applyAlignment="1">
      <alignment horizontal="left" vertical="center"/>
    </xf>
    <xf numFmtId="0" fontId="16" fillId="0" borderId="14" xfId="1" applyFont="1" applyBorder="1" applyAlignment="1">
      <alignment horizontal="center" vertical="center"/>
    </xf>
    <xf numFmtId="0" fontId="16" fillId="0" borderId="15" xfId="1" applyFont="1" applyBorder="1" applyAlignment="1">
      <alignment horizontal="center" vertical="center"/>
    </xf>
    <xf numFmtId="0" fontId="9" fillId="0" borderId="14" xfId="1" applyFont="1" applyBorder="1" applyAlignment="1">
      <alignment horizontal="center" vertical="center"/>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9" fillId="0" borderId="0" xfId="1" applyFont="1" applyAlignment="1">
      <alignment horizontal="center" vertical="center" wrapText="1" shrinkToFit="1"/>
    </xf>
    <xf numFmtId="0" fontId="9" fillId="0" borderId="20" xfId="1" applyFont="1" applyBorder="1" applyAlignment="1">
      <alignment horizontal="center" vertical="center" wrapText="1" shrinkToFit="1"/>
    </xf>
    <xf numFmtId="0" fontId="9" fillId="0" borderId="1" xfId="1" applyFont="1" applyBorder="1" applyAlignment="1">
      <alignment horizontal="center" vertical="center" wrapText="1" shrinkToFit="1"/>
    </xf>
    <xf numFmtId="0" fontId="9" fillId="0" borderId="23" xfId="1" applyFont="1" applyBorder="1" applyAlignment="1">
      <alignment horizontal="center" vertical="center" wrapText="1" shrinkToFit="1"/>
    </xf>
    <xf numFmtId="0" fontId="21" fillId="0" borderId="34" xfId="1" applyFont="1" applyBorder="1" applyAlignment="1">
      <alignment horizontal="center" vertical="center"/>
    </xf>
    <xf numFmtId="0" fontId="21" fillId="0" borderId="35" xfId="1" applyFont="1" applyBorder="1" applyAlignment="1">
      <alignment horizontal="center" vertical="center"/>
    </xf>
    <xf numFmtId="0" fontId="9" fillId="0" borderId="10" xfId="1" applyFont="1" applyBorder="1" applyAlignment="1">
      <alignment horizontal="center" vertical="center"/>
    </xf>
    <xf numFmtId="0" fontId="9" fillId="0" borderId="11" xfId="1" applyFont="1" applyBorder="1" applyAlignment="1">
      <alignment horizontal="center" vertical="center"/>
    </xf>
    <xf numFmtId="0" fontId="21" fillId="0" borderId="10" xfId="1" applyFont="1" applyBorder="1" applyAlignment="1">
      <alignment horizontal="center" vertical="center"/>
    </xf>
    <xf numFmtId="0" fontId="15" fillId="0" borderId="10" xfId="1" applyFont="1" applyBorder="1" applyAlignment="1">
      <alignment horizontal="center" vertical="center"/>
    </xf>
    <xf numFmtId="0" fontId="15" fillId="0" borderId="11" xfId="1" applyFont="1" applyBorder="1" applyAlignment="1">
      <alignment horizontal="center" vertical="center"/>
    </xf>
    <xf numFmtId="0" fontId="15" fillId="0" borderId="12" xfId="1" applyFont="1" applyBorder="1" applyAlignment="1">
      <alignment horizontal="center" vertical="center"/>
    </xf>
    <xf numFmtId="0" fontId="21" fillId="0" borderId="36" xfId="1" applyFont="1" applyBorder="1" applyAlignment="1">
      <alignment horizontal="center" vertical="center" shrinkToFit="1"/>
    </xf>
    <xf numFmtId="0" fontId="21" fillId="0" borderId="24" xfId="1" applyFont="1" applyBorder="1" applyAlignment="1">
      <alignment horizontal="center" vertical="center" shrinkToFit="1"/>
    </xf>
    <xf numFmtId="0" fontId="21" fillId="0" borderId="28" xfId="2" applyFont="1" applyBorder="1" applyAlignment="1">
      <alignment horizontal="center" vertical="center" shrinkToFit="1"/>
    </xf>
    <xf numFmtId="0" fontId="21" fillId="0" borderId="1" xfId="2" applyFont="1" applyBorder="1" applyAlignment="1">
      <alignment horizontal="center" vertical="center" shrinkToFit="1"/>
    </xf>
    <xf numFmtId="0" fontId="21" fillId="0" borderId="18" xfId="1" applyFont="1" applyBorder="1" applyAlignment="1">
      <alignment horizontal="center" vertical="center" shrinkToFit="1"/>
    </xf>
    <xf numFmtId="0" fontId="21" fillId="0" borderId="19" xfId="1" applyFont="1" applyBorder="1" applyAlignment="1">
      <alignment horizontal="center" vertical="center" shrinkToFit="1"/>
    </xf>
    <xf numFmtId="0" fontId="21" fillId="0" borderId="21" xfId="1" applyFont="1" applyBorder="1" applyAlignment="1">
      <alignment horizontal="center" vertical="center" shrinkToFit="1"/>
    </xf>
    <xf numFmtId="0" fontId="21" fillId="0" borderId="22" xfId="1" applyFont="1" applyBorder="1" applyAlignment="1">
      <alignment horizontal="center" vertical="center" shrinkToFit="1"/>
    </xf>
    <xf numFmtId="0" fontId="6" fillId="2" borderId="1" xfId="1" applyFont="1" applyFill="1" applyBorder="1" applyAlignment="1" applyProtection="1">
      <alignment horizontal="left"/>
      <protection locked="0"/>
    </xf>
    <xf numFmtId="0" fontId="6" fillId="2" borderId="23" xfId="1" applyFont="1" applyFill="1" applyBorder="1" applyAlignment="1" applyProtection="1">
      <alignment horizontal="left"/>
      <protection locked="0"/>
    </xf>
    <xf numFmtId="0" fontId="16" fillId="0" borderId="24" xfId="1" applyFont="1" applyBorder="1" applyAlignment="1">
      <alignment horizontal="center" vertical="center"/>
    </xf>
    <xf numFmtId="0" fontId="15" fillId="0" borderId="24" xfId="1" applyFont="1" applyBorder="1" applyAlignment="1" applyProtection="1">
      <alignment horizontal="left" vertical="center"/>
      <protection locked="0"/>
    </xf>
    <xf numFmtId="0" fontId="15" fillId="0" borderId="19" xfId="1" applyFont="1" applyBorder="1" applyAlignment="1" applyProtection="1">
      <alignment horizontal="left" vertical="center"/>
      <protection locked="0"/>
    </xf>
    <xf numFmtId="0" fontId="6" fillId="0" borderId="74" xfId="1" applyFont="1" applyBorder="1" applyAlignment="1" applyProtection="1">
      <alignment horizontal="center" vertical="center"/>
      <protection locked="0"/>
    </xf>
    <xf numFmtId="0" fontId="6" fillId="0" borderId="75" xfId="1" applyFont="1" applyBorder="1" applyAlignment="1" applyProtection="1">
      <alignment horizontal="center" vertical="center"/>
      <protection locked="0"/>
    </xf>
    <xf numFmtId="0" fontId="15" fillId="0" borderId="75" xfId="1" applyFont="1" applyBorder="1" applyAlignment="1" applyProtection="1">
      <alignment horizontal="center" vertical="center"/>
      <protection locked="0"/>
    </xf>
    <xf numFmtId="0" fontId="15" fillId="0" borderId="76" xfId="1" applyFont="1" applyBorder="1" applyAlignment="1" applyProtection="1">
      <alignment horizontal="center" vertical="center"/>
      <protection locked="0"/>
    </xf>
    <xf numFmtId="0" fontId="9" fillId="0" borderId="44" xfId="1" applyFont="1" applyBorder="1" applyAlignment="1">
      <alignment horizontal="left" vertical="center" shrinkToFit="1"/>
    </xf>
    <xf numFmtId="0" fontId="9" fillId="0" borderId="26" xfId="2" applyFont="1" applyBorder="1" applyAlignment="1">
      <alignment horizontal="left" vertical="center" shrinkToFit="1"/>
    </xf>
    <xf numFmtId="6" fontId="9" fillId="0" borderId="45" xfId="1" applyNumberFormat="1" applyFont="1" applyBorder="1" applyAlignment="1">
      <alignment horizontal="left" vertical="center" shrinkToFit="1"/>
    </xf>
    <xf numFmtId="0" fontId="9" fillId="0" borderId="46" xfId="2" applyFont="1" applyBorder="1" applyAlignment="1">
      <alignment horizontal="left" vertical="center" shrinkToFit="1"/>
    </xf>
    <xf numFmtId="38" fontId="9" fillId="0" borderId="45" xfId="3" applyFont="1" applyFill="1" applyBorder="1" applyAlignment="1">
      <alignment vertical="center"/>
    </xf>
    <xf numFmtId="38" fontId="9" fillId="0" borderId="26" xfId="3" applyFont="1" applyFill="1" applyBorder="1" applyAlignment="1">
      <alignment vertical="center"/>
    </xf>
    <xf numFmtId="38" fontId="9" fillId="0" borderId="46" xfId="3" applyFont="1" applyFill="1" applyBorder="1" applyAlignment="1">
      <alignment vertical="center"/>
    </xf>
    <xf numFmtId="6" fontId="9" fillId="0" borderId="45" xfId="5" applyFont="1" applyFill="1" applyBorder="1" applyAlignment="1">
      <alignment horizontal="right" vertical="center"/>
    </xf>
    <xf numFmtId="6" fontId="9" fillId="0" borderId="26" xfId="5" applyFont="1" applyBorder="1" applyAlignment="1">
      <alignment horizontal="right" vertical="center"/>
    </xf>
    <xf numFmtId="6" fontId="9" fillId="0" borderId="48" xfId="5" applyFont="1" applyBorder="1" applyAlignment="1">
      <alignment horizontal="right" vertical="center"/>
    </xf>
    <xf numFmtId="0" fontId="9" fillId="0" borderId="50" xfId="1" applyFont="1" applyBorder="1" applyAlignment="1">
      <alignment horizontal="left" vertical="center" shrinkToFit="1"/>
    </xf>
    <xf numFmtId="0" fontId="9" fillId="0" borderId="51" xfId="2" applyFont="1" applyBorder="1" applyAlignment="1">
      <alignment horizontal="left" vertical="center" shrinkToFit="1"/>
    </xf>
    <xf numFmtId="0" fontId="9" fillId="0" borderId="52" xfId="2" applyFont="1" applyBorder="1" applyAlignment="1">
      <alignment horizontal="left" vertical="center" shrinkToFit="1"/>
    </xf>
    <xf numFmtId="6" fontId="9" fillId="0" borderId="53" xfId="1" applyNumberFormat="1" applyFont="1" applyBorder="1" applyAlignment="1">
      <alignment horizontal="left" vertical="center" shrinkToFit="1"/>
    </xf>
    <xf numFmtId="38" fontId="9" fillId="0" borderId="51" xfId="3" applyFont="1" applyFill="1" applyBorder="1" applyAlignment="1">
      <alignment vertical="center"/>
    </xf>
    <xf numFmtId="0" fontId="21" fillId="0" borderId="36" xfId="1" applyFont="1" applyBorder="1" applyAlignment="1">
      <alignment horizontal="left" vertical="center" wrapText="1"/>
    </xf>
    <xf numFmtId="0" fontId="21" fillId="0" borderId="24" xfId="2" applyFont="1" applyBorder="1" applyAlignment="1">
      <alignment horizontal="left" vertical="center"/>
    </xf>
    <xf numFmtId="0" fontId="21" fillId="0" borderId="25" xfId="2" applyFont="1" applyBorder="1" applyAlignment="1">
      <alignment horizontal="left" vertical="center"/>
    </xf>
    <xf numFmtId="0" fontId="16" fillId="0" borderId="10" xfId="1" applyFont="1" applyBorder="1" applyAlignment="1">
      <alignment horizontal="center" vertical="center"/>
    </xf>
    <xf numFmtId="0" fontId="16" fillId="0" borderId="11" xfId="1" applyFont="1" applyBorder="1" applyAlignment="1">
      <alignment horizontal="center" vertical="center"/>
    </xf>
    <xf numFmtId="0" fontId="16" fillId="0" borderId="41" xfId="1" applyFont="1" applyBorder="1" applyAlignment="1">
      <alignment horizontal="center" vertical="center"/>
    </xf>
    <xf numFmtId="0" fontId="16" fillId="0" borderId="42" xfId="1" applyFont="1" applyBorder="1" applyAlignment="1">
      <alignment horizontal="center" vertical="center"/>
    </xf>
    <xf numFmtId="0" fontId="16" fillId="0" borderId="12" xfId="1" applyFont="1" applyBorder="1" applyAlignment="1">
      <alignment horizontal="center" vertical="center"/>
    </xf>
    <xf numFmtId="0" fontId="9" fillId="0" borderId="14" xfId="1" applyFont="1" applyBorder="1" applyAlignment="1" applyProtection="1">
      <alignment horizontal="center" vertical="center" wrapText="1"/>
      <protection locked="0"/>
    </xf>
    <xf numFmtId="0" fontId="9" fillId="0" borderId="16"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9" fillId="0" borderId="14" xfId="1" applyFont="1" applyBorder="1" applyAlignment="1" applyProtection="1">
      <alignment horizontal="center" vertical="center"/>
      <protection locked="0"/>
    </xf>
    <xf numFmtId="0" fontId="9" fillId="0" borderId="15" xfId="1" applyFont="1" applyBorder="1" applyAlignment="1" applyProtection="1">
      <alignment horizontal="center" vertical="center"/>
      <protection locked="0"/>
    </xf>
    <xf numFmtId="0" fontId="16" fillId="0" borderId="16" xfId="1" applyFont="1" applyBorder="1" applyAlignment="1">
      <alignment horizontal="center" vertical="center"/>
    </xf>
    <xf numFmtId="0" fontId="16" fillId="0" borderId="30" xfId="1" applyFont="1" applyBorder="1" applyAlignment="1" applyProtection="1">
      <alignment horizontal="center" vertical="center"/>
      <protection locked="0"/>
    </xf>
    <xf numFmtId="0" fontId="16" fillId="0" borderId="31" xfId="1" applyFont="1" applyBorder="1" applyAlignment="1" applyProtection="1">
      <alignment horizontal="center" vertical="center"/>
      <protection locked="0"/>
    </xf>
    <xf numFmtId="0" fontId="9" fillId="0" borderId="72" xfId="1" applyFont="1" applyBorder="1" applyAlignment="1" applyProtection="1">
      <alignment horizontal="center" vertical="center"/>
      <protection locked="0"/>
    </xf>
    <xf numFmtId="0" fontId="9" fillId="0" borderId="31" xfId="1" applyFont="1" applyBorder="1" applyAlignment="1" applyProtection="1">
      <alignment horizontal="center" vertical="center"/>
      <protection locked="0"/>
    </xf>
    <xf numFmtId="0" fontId="9" fillId="0" borderId="78" xfId="1" applyFont="1" applyBorder="1" applyAlignment="1" applyProtection="1">
      <alignment horizontal="center" vertical="center"/>
      <protection locked="0"/>
    </xf>
    <xf numFmtId="0" fontId="9" fillId="0" borderId="77" xfId="1" applyFont="1" applyBorder="1" applyAlignment="1" applyProtection="1">
      <alignment horizontal="center" vertical="center"/>
      <protection locked="0"/>
    </xf>
    <xf numFmtId="38" fontId="9" fillId="0" borderId="53" xfId="3" applyFont="1" applyFill="1" applyBorder="1" applyAlignment="1">
      <alignment vertical="center"/>
    </xf>
    <xf numFmtId="38" fontId="9" fillId="0" borderId="52" xfId="3" applyFont="1" applyFill="1" applyBorder="1" applyAlignment="1">
      <alignment vertical="center"/>
    </xf>
    <xf numFmtId="179" fontId="16" fillId="0" borderId="58" xfId="4" applyNumberFormat="1" applyFont="1" applyFill="1" applyBorder="1" applyAlignment="1">
      <alignment horizontal="center" vertical="center"/>
    </xf>
    <xf numFmtId="0" fontId="16" fillId="0" borderId="57" xfId="2" applyFont="1" applyBorder="1" applyAlignment="1">
      <alignment horizontal="center" vertical="center"/>
    </xf>
    <xf numFmtId="6" fontId="9" fillId="0" borderId="58" xfId="4" applyNumberFormat="1" applyFont="1" applyFill="1" applyBorder="1" applyAlignment="1">
      <alignment horizontal="right" vertical="center"/>
    </xf>
    <xf numFmtId="42" fontId="9" fillId="0" borderId="57" xfId="2" applyNumberFormat="1" applyFont="1" applyBorder="1" applyAlignment="1">
      <alignment horizontal="right" vertical="center"/>
    </xf>
    <xf numFmtId="42" fontId="9" fillId="0" borderId="59" xfId="2" applyNumberFormat="1" applyFont="1" applyBorder="1" applyAlignment="1">
      <alignment horizontal="right" vertical="center"/>
    </xf>
    <xf numFmtId="6" fontId="9" fillId="0" borderId="51" xfId="5" applyFont="1" applyFill="1" applyBorder="1" applyAlignment="1">
      <alignment horizontal="right" vertical="center"/>
    </xf>
    <xf numFmtId="6" fontId="9" fillId="0" borderId="51" xfId="5" applyFont="1" applyBorder="1" applyAlignment="1">
      <alignment horizontal="right" vertical="center"/>
    </xf>
    <xf numFmtId="6" fontId="9" fillId="0" borderId="55" xfId="5" applyFont="1" applyBorder="1" applyAlignment="1">
      <alignment horizontal="right" vertical="center"/>
    </xf>
    <xf numFmtId="0" fontId="16" fillId="0" borderId="69" xfId="1" applyFont="1" applyBorder="1" applyAlignment="1">
      <alignment horizontal="left" vertical="center"/>
    </xf>
    <xf numFmtId="0" fontId="16" fillId="0" borderId="70" xfId="1" applyFont="1" applyBorder="1" applyAlignment="1">
      <alignment horizontal="left" vertical="center"/>
    </xf>
    <xf numFmtId="0" fontId="16" fillId="0" borderId="73" xfId="1" applyFont="1" applyBorder="1" applyAlignment="1">
      <alignment horizontal="left" vertical="center"/>
    </xf>
    <xf numFmtId="0" fontId="16" fillId="0" borderId="13" xfId="1" applyFont="1" applyBorder="1" applyAlignment="1">
      <alignment horizontal="left" vertical="center"/>
    </xf>
    <xf numFmtId="0" fontId="16" fillId="0" borderId="0" xfId="1" applyFont="1" applyAlignment="1">
      <alignment horizontal="left" vertical="center"/>
    </xf>
    <xf numFmtId="0" fontId="6" fillId="0" borderId="13" xfId="1" applyFont="1" applyBorder="1" applyAlignment="1">
      <alignment horizontal="left" vertical="center"/>
    </xf>
    <xf numFmtId="0" fontId="6" fillId="0" borderId="0" xfId="1" applyFont="1" applyAlignment="1">
      <alignment horizontal="left" vertical="center"/>
    </xf>
    <xf numFmtId="0" fontId="16" fillId="0" borderId="56" xfId="1" applyFont="1" applyBorder="1" applyAlignment="1">
      <alignment horizontal="center" vertical="center"/>
    </xf>
    <xf numFmtId="0" fontId="16" fillId="0" borderId="57" xfId="1" applyFont="1" applyBorder="1" applyAlignment="1">
      <alignment horizontal="center" vertical="center"/>
    </xf>
    <xf numFmtId="0" fontId="16" fillId="0" borderId="71" xfId="1" applyFont="1" applyBorder="1" applyAlignment="1">
      <alignment horizontal="center" vertical="center"/>
    </xf>
    <xf numFmtId="0" fontId="15" fillId="3" borderId="13" xfId="1" applyFont="1" applyFill="1" applyBorder="1" applyAlignment="1">
      <alignment horizontal="left" vertical="center" shrinkToFit="1"/>
    </xf>
    <xf numFmtId="0" fontId="15" fillId="3" borderId="0" xfId="1" applyFont="1" applyFill="1" applyAlignment="1">
      <alignment horizontal="left" vertical="center" shrinkToFit="1"/>
    </xf>
    <xf numFmtId="0" fontId="15" fillId="3" borderId="20" xfId="1" applyFont="1" applyFill="1" applyBorder="1" applyAlignment="1">
      <alignment horizontal="left" vertical="center" shrinkToFit="1"/>
    </xf>
    <xf numFmtId="0" fontId="10" fillId="4" borderId="6" xfId="1" applyFont="1" applyFill="1" applyBorder="1" applyAlignment="1">
      <alignment horizontal="center" vertical="center"/>
    </xf>
    <xf numFmtId="0" fontId="10" fillId="4" borderId="7" xfId="1" applyFont="1" applyFill="1" applyBorder="1" applyAlignment="1">
      <alignment horizontal="center" vertical="center"/>
    </xf>
    <xf numFmtId="0" fontId="10" fillId="4" borderId="13" xfId="1" applyFont="1" applyFill="1" applyBorder="1" applyAlignment="1">
      <alignment horizontal="center" vertical="center"/>
    </xf>
    <xf numFmtId="0" fontId="10" fillId="4" borderId="0" xfId="1" applyFont="1" applyFill="1" applyAlignment="1">
      <alignment horizontal="center" vertical="center"/>
    </xf>
    <xf numFmtId="0" fontId="10" fillId="4" borderId="33" xfId="1" applyFont="1" applyFill="1" applyBorder="1" applyAlignment="1">
      <alignment horizontal="center" vertical="center"/>
    </xf>
    <xf numFmtId="0" fontId="10" fillId="4" borderId="2" xfId="1" applyFont="1" applyFill="1" applyBorder="1" applyAlignment="1">
      <alignment horizontal="center" vertical="center"/>
    </xf>
    <xf numFmtId="0" fontId="10" fillId="4" borderId="27" xfId="1" applyFont="1" applyFill="1" applyBorder="1" applyAlignment="1">
      <alignment horizontal="center" vertical="center"/>
    </xf>
    <xf numFmtId="0" fontId="10" fillId="4" borderId="20" xfId="1" applyFont="1" applyFill="1" applyBorder="1" applyAlignment="1">
      <alignment horizontal="center" vertical="center"/>
    </xf>
    <xf numFmtId="0" fontId="10" fillId="4" borderId="32" xfId="1" applyFont="1" applyFill="1" applyBorder="1" applyAlignment="1">
      <alignment horizontal="center" vertical="center"/>
    </xf>
    <xf numFmtId="0" fontId="15" fillId="3" borderId="33" xfId="1" applyFont="1" applyFill="1" applyBorder="1" applyAlignment="1">
      <alignment horizontal="left" vertical="center" shrinkToFit="1"/>
    </xf>
    <xf numFmtId="0" fontId="15" fillId="3" borderId="2" xfId="1" applyFont="1" applyFill="1" applyBorder="1" applyAlignment="1">
      <alignment horizontal="left" vertical="center" shrinkToFit="1"/>
    </xf>
    <xf numFmtId="0" fontId="15" fillId="3" borderId="32" xfId="1" applyFont="1" applyFill="1" applyBorder="1" applyAlignment="1">
      <alignment horizontal="left" vertical="center" shrinkToFit="1"/>
    </xf>
    <xf numFmtId="38" fontId="16" fillId="0" borderId="51" xfId="3" applyFont="1" applyFill="1" applyBorder="1" applyAlignment="1">
      <alignment horizontal="center" vertical="center"/>
    </xf>
    <xf numFmtId="38" fontId="16" fillId="0" borderId="52" xfId="3" applyFont="1" applyFill="1" applyBorder="1" applyAlignment="1">
      <alignment horizontal="center" vertical="center"/>
    </xf>
    <xf numFmtId="38" fontId="16" fillId="0" borderId="53" xfId="3" applyFont="1" applyFill="1" applyBorder="1" applyAlignment="1">
      <alignment horizontal="center" vertical="center"/>
    </xf>
    <xf numFmtId="0" fontId="16" fillId="0" borderId="13" xfId="1" applyFont="1" applyBorder="1" applyAlignment="1">
      <alignment horizontal="center" vertical="center" shrinkToFit="1"/>
    </xf>
    <xf numFmtId="0" fontId="16" fillId="0" borderId="0" xfId="1" applyFont="1" applyAlignment="1">
      <alignment horizontal="center" vertical="center" shrinkToFit="1"/>
    </xf>
    <xf numFmtId="0" fontId="16" fillId="0" borderId="20" xfId="1" applyFont="1" applyBorder="1" applyAlignment="1">
      <alignment horizontal="center" vertical="center" shrinkToFit="1"/>
    </xf>
    <xf numFmtId="0" fontId="16" fillId="0" borderId="33" xfId="1" applyFont="1" applyBorder="1" applyAlignment="1">
      <alignment horizontal="center" vertical="center" shrinkToFit="1"/>
    </xf>
    <xf numFmtId="0" fontId="16" fillId="0" borderId="2" xfId="1" applyFont="1" applyBorder="1" applyAlignment="1">
      <alignment horizontal="center" vertical="center" shrinkToFit="1"/>
    </xf>
    <xf numFmtId="0" fontId="16" fillId="0" borderId="32" xfId="1" applyFont="1" applyBorder="1" applyAlignment="1">
      <alignment horizontal="center" vertical="center" shrinkToFit="1"/>
    </xf>
    <xf numFmtId="0" fontId="15" fillId="3" borderId="6" xfId="1" applyFont="1" applyFill="1" applyBorder="1" applyAlignment="1">
      <alignment horizontal="left" vertical="center" shrinkToFit="1"/>
    </xf>
    <xf numFmtId="0" fontId="15" fillId="3" borderId="7" xfId="1" applyFont="1" applyFill="1" applyBorder="1" applyAlignment="1">
      <alignment horizontal="left" vertical="center" shrinkToFit="1"/>
    </xf>
    <xf numFmtId="0" fontId="15" fillId="3" borderId="27" xfId="1" applyFont="1" applyFill="1" applyBorder="1" applyAlignment="1">
      <alignment horizontal="left" vertical="center" shrinkToFit="1"/>
    </xf>
    <xf numFmtId="0" fontId="16" fillId="3" borderId="3" xfId="1" applyFont="1" applyFill="1" applyBorder="1" applyAlignment="1">
      <alignment horizontal="center" vertical="center"/>
    </xf>
    <xf numFmtId="0" fontId="16" fillId="3" borderId="4" xfId="1" applyFont="1" applyFill="1" applyBorder="1" applyAlignment="1">
      <alignment horizontal="center" vertical="center"/>
    </xf>
    <xf numFmtId="0" fontId="16" fillId="3" borderId="5" xfId="1" applyFont="1" applyFill="1" applyBorder="1" applyAlignment="1">
      <alignment horizontal="center" vertical="center"/>
    </xf>
    <xf numFmtId="179" fontId="16" fillId="0" borderId="26" xfId="4" applyNumberFormat="1" applyFont="1" applyFill="1" applyBorder="1" applyAlignment="1">
      <alignment horizontal="center" vertical="center"/>
    </xf>
    <xf numFmtId="0" fontId="16" fillId="0" borderId="26" xfId="2" applyFont="1" applyBorder="1" applyAlignment="1">
      <alignment horizontal="center" vertical="center"/>
    </xf>
    <xf numFmtId="42" fontId="9" fillId="0" borderId="62" xfId="4" applyNumberFormat="1" applyFont="1" applyFill="1" applyBorder="1" applyAlignment="1">
      <alignment horizontal="right" vertical="center"/>
    </xf>
    <xf numFmtId="42" fontId="9" fillId="0" borderId="63" xfId="2" applyNumberFormat="1" applyFont="1" applyBorder="1" applyAlignment="1">
      <alignment horizontal="right" vertical="center"/>
    </xf>
    <xf numFmtId="42" fontId="9" fillId="0" borderId="64" xfId="2" applyNumberFormat="1" applyFont="1" applyBorder="1" applyAlignment="1">
      <alignment horizontal="right" vertical="center"/>
    </xf>
    <xf numFmtId="179" fontId="16" fillId="0" borderId="67" xfId="4" applyNumberFormat="1" applyFont="1" applyFill="1" applyBorder="1" applyAlignment="1">
      <alignment horizontal="center" vertical="center"/>
    </xf>
    <xf numFmtId="0" fontId="16" fillId="0" borderId="66" xfId="2" applyFont="1" applyBorder="1" applyAlignment="1">
      <alignment horizontal="center" vertical="center"/>
    </xf>
    <xf numFmtId="6" fontId="27" fillId="0" borderId="67" xfId="4" applyNumberFormat="1" applyFont="1" applyFill="1" applyBorder="1" applyAlignment="1">
      <alignment horizontal="right" vertical="center"/>
    </xf>
    <xf numFmtId="42" fontId="27" fillId="0" borderId="66" xfId="2" applyNumberFormat="1" applyFont="1" applyBorder="1" applyAlignment="1">
      <alignment horizontal="right" vertical="center"/>
    </xf>
    <xf numFmtId="42" fontId="27" fillId="0" borderId="68" xfId="2" applyNumberFormat="1" applyFont="1" applyBorder="1" applyAlignment="1">
      <alignment horizontal="right" vertical="center"/>
    </xf>
    <xf numFmtId="0" fontId="25" fillId="0" borderId="0" xfId="1" applyFont="1" applyAlignment="1">
      <alignment horizontal="left" vertical="center"/>
    </xf>
    <xf numFmtId="0" fontId="16" fillId="0" borderId="6" xfId="1" applyFont="1" applyBorder="1" applyAlignment="1">
      <alignment horizontal="left" vertical="center" shrinkToFit="1"/>
    </xf>
    <xf numFmtId="0" fontId="16" fillId="0" borderId="7" xfId="1" applyFont="1" applyBorder="1" applyAlignment="1">
      <alignment horizontal="left" vertical="center" shrinkToFit="1"/>
    </xf>
    <xf numFmtId="0" fontId="16" fillId="0" borderId="27" xfId="1" applyFont="1" applyBorder="1" applyAlignment="1">
      <alignment horizontal="left" vertical="center" shrinkToFit="1"/>
    </xf>
    <xf numFmtId="0" fontId="29" fillId="0" borderId="14" xfId="1" applyFont="1" applyBorder="1" applyAlignment="1" applyProtection="1">
      <alignment horizontal="center" vertical="center" wrapText="1"/>
      <protection locked="0"/>
    </xf>
    <xf numFmtId="0" fontId="29" fillId="0" borderId="16" xfId="1" applyFont="1" applyBorder="1" applyAlignment="1" applyProtection="1">
      <alignment horizontal="center" vertical="center" wrapText="1"/>
      <protection locked="0"/>
    </xf>
    <xf numFmtId="0" fontId="29" fillId="0" borderId="15" xfId="1" applyFont="1" applyBorder="1" applyAlignment="1" applyProtection="1">
      <alignment horizontal="center" vertical="center" wrapText="1"/>
      <protection locked="0"/>
    </xf>
    <xf numFmtId="0" fontId="29" fillId="0" borderId="14" xfId="1" applyFont="1" applyBorder="1" applyAlignment="1" applyProtection="1">
      <alignment horizontal="center" vertical="center"/>
      <protection locked="0"/>
    </xf>
    <xf numFmtId="0" fontId="29" fillId="0" borderId="15" xfId="1" applyFont="1" applyBorder="1" applyAlignment="1" applyProtection="1">
      <alignment horizontal="center" vertical="center"/>
      <protection locked="0"/>
    </xf>
    <xf numFmtId="0" fontId="28" fillId="0" borderId="14" xfId="1" applyFont="1" applyBorder="1" applyAlignment="1">
      <alignment horizontal="center" vertical="center"/>
    </xf>
    <xf numFmtId="0" fontId="28" fillId="0" borderId="16" xfId="1" applyFont="1" applyBorder="1" applyAlignment="1">
      <alignment horizontal="center" vertical="center"/>
    </xf>
    <xf numFmtId="0" fontId="28" fillId="0" borderId="17" xfId="1" applyFont="1" applyBorder="1" applyAlignment="1">
      <alignment horizontal="center" vertical="center"/>
    </xf>
    <xf numFmtId="0" fontId="29" fillId="0" borderId="72" xfId="1" applyFont="1" applyBorder="1" applyAlignment="1" applyProtection="1">
      <alignment horizontal="center" vertical="center"/>
      <protection locked="0"/>
    </xf>
    <xf numFmtId="0" fontId="29" fillId="0" borderId="31" xfId="1" applyFont="1" applyBorder="1" applyAlignment="1" applyProtection="1">
      <alignment horizontal="center" vertical="center"/>
      <protection locked="0"/>
    </xf>
    <xf numFmtId="0" fontId="29" fillId="0" borderId="78" xfId="1" applyFont="1" applyBorder="1" applyAlignment="1" applyProtection="1">
      <alignment horizontal="center" vertical="center"/>
      <protection locked="0"/>
    </xf>
    <xf numFmtId="0" fontId="29" fillId="0" borderId="77" xfId="1" applyFont="1" applyBorder="1" applyAlignment="1" applyProtection="1">
      <alignment horizontal="center" vertical="center"/>
      <protection locked="0"/>
    </xf>
    <xf numFmtId="0" fontId="28" fillId="0" borderId="75" xfId="1" applyFont="1" applyBorder="1" applyAlignment="1" applyProtection="1">
      <alignment horizontal="center" vertical="center"/>
      <protection locked="0"/>
    </xf>
    <xf numFmtId="0" fontId="28" fillId="0" borderId="76" xfId="1" applyFont="1" applyBorder="1" applyAlignment="1" applyProtection="1">
      <alignment horizontal="center" vertical="center"/>
      <protection locked="0"/>
    </xf>
    <xf numFmtId="0" fontId="13" fillId="0" borderId="10" xfId="1" applyFont="1" applyBorder="1" applyAlignment="1">
      <alignment horizontal="center" vertical="center"/>
    </xf>
    <xf numFmtId="0" fontId="13" fillId="0" borderId="11" xfId="1" applyFont="1" applyBorder="1" applyAlignment="1">
      <alignment horizontal="center" vertical="center"/>
    </xf>
    <xf numFmtId="0" fontId="14" fillId="0" borderId="10" xfId="1" applyFont="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3" fillId="0" borderId="72" xfId="1" applyFont="1" applyBorder="1" applyAlignment="1">
      <alignment horizontal="center" vertical="center"/>
    </xf>
    <xf numFmtId="0" fontId="13" fillId="0" borderId="31" xfId="1" applyFont="1" applyBorder="1" applyAlignment="1">
      <alignment horizontal="center" vertical="center"/>
    </xf>
    <xf numFmtId="0" fontId="13" fillId="0" borderId="0" xfId="1" applyFont="1" applyAlignment="1">
      <alignment horizontal="center" vertical="center" wrapText="1" shrinkToFit="1"/>
    </xf>
    <xf numFmtId="0" fontId="13" fillId="0" borderId="20" xfId="1" applyFont="1" applyBorder="1" applyAlignment="1">
      <alignment horizontal="center" vertical="center" wrapText="1" shrinkToFit="1"/>
    </xf>
    <xf numFmtId="0" fontId="13" fillId="0" borderId="1" xfId="1" applyFont="1" applyBorder="1" applyAlignment="1">
      <alignment horizontal="center" vertical="center" wrapText="1" shrinkToFit="1"/>
    </xf>
    <xf numFmtId="0" fontId="13" fillId="0" borderId="23" xfId="1" applyFont="1" applyBorder="1" applyAlignment="1">
      <alignment horizontal="center" vertical="center" wrapText="1" shrinkToFit="1"/>
    </xf>
    <xf numFmtId="0" fontId="13" fillId="0" borderId="14" xfId="1" applyFont="1" applyBorder="1" applyAlignment="1">
      <alignment horizontal="center" vertical="center"/>
    </xf>
    <xf numFmtId="0" fontId="13" fillId="0" borderId="16" xfId="1" applyFont="1" applyBorder="1" applyAlignment="1">
      <alignment horizontal="center" vertical="center"/>
    </xf>
    <xf numFmtId="0" fontId="13" fillId="0" borderId="17" xfId="1" applyFont="1" applyBorder="1" applyAlignment="1">
      <alignment horizontal="center" vertical="center"/>
    </xf>
    <xf numFmtId="0" fontId="12" fillId="0" borderId="10" xfId="1" applyFont="1" applyBorder="1" applyAlignment="1">
      <alignment horizontal="center" vertical="center" shrinkToFit="1"/>
    </xf>
    <xf numFmtId="0" fontId="12" fillId="0" borderId="11" xfId="1" applyFont="1" applyBorder="1" applyAlignment="1">
      <alignment horizontal="center" vertical="center" shrinkToFit="1"/>
    </xf>
    <xf numFmtId="0" fontId="12" fillId="0" borderId="12" xfId="1" applyFont="1" applyBorder="1" applyAlignment="1">
      <alignment horizontal="center" vertical="center" shrinkToFit="1"/>
    </xf>
    <xf numFmtId="0" fontId="13" fillId="0" borderId="14" xfId="1" applyFont="1" applyBorder="1" applyAlignment="1">
      <alignment horizontal="center" vertical="center" wrapText="1"/>
    </xf>
    <xf numFmtId="0" fontId="13" fillId="0" borderId="16" xfId="1" applyFont="1" applyBorder="1" applyAlignment="1">
      <alignment horizontal="center" vertical="center" wrapText="1"/>
    </xf>
    <xf numFmtId="0" fontId="13" fillId="0" borderId="17" xfId="1" applyFont="1" applyBorder="1" applyAlignment="1">
      <alignment horizontal="center" vertical="center" wrapText="1"/>
    </xf>
    <xf numFmtId="0" fontId="30" fillId="0" borderId="7" xfId="1" applyFont="1" applyBorder="1">
      <alignment vertical="center"/>
    </xf>
  </cellXfs>
  <cellStyles count="6">
    <cellStyle name="桁区切り 2" xfId="3" xr:uid="{7F9983BD-091F-4DD2-82EA-D6C339CFB92D}"/>
    <cellStyle name="桁区切り 3" xfId="4" xr:uid="{C854DCED-9ED6-4428-8252-106950AAAB90}"/>
    <cellStyle name="通貨" xfId="5" builtinId="7"/>
    <cellStyle name="標準" xfId="0" builtinId="0"/>
    <cellStyle name="標準 2" xfId="1" xr:uid="{4F6D4A4C-F1D9-42E7-AACD-8A81697DFE29}"/>
    <cellStyle name="標準 3" xfId="2" xr:uid="{D7C1D5C4-C0BF-4F57-94BB-78D9E6C74F74}"/>
  </cellStyles>
  <dxfs count="10">
    <dxf>
      <fill>
        <patternFill>
          <bgColor rgb="FFFFCCCC"/>
        </patternFill>
      </fill>
    </dxf>
    <dxf>
      <fill>
        <patternFill>
          <bgColor rgb="FFFFCCCC"/>
        </patternFill>
      </fill>
    </dxf>
    <dxf>
      <font>
        <color rgb="FF9C0006"/>
      </font>
      <fill>
        <patternFill>
          <bgColor rgb="FFFFC7CE"/>
        </patternFill>
      </fill>
    </dxf>
    <dxf>
      <fill>
        <patternFill patternType="solid">
          <bgColor rgb="FFFFCCCC"/>
        </patternFill>
      </fill>
    </dxf>
    <dxf>
      <font>
        <color rgb="FF9C0006"/>
      </font>
      <fill>
        <patternFill>
          <bgColor rgb="FFFFC7CE"/>
        </patternFill>
      </fill>
    </dxf>
    <dxf>
      <fill>
        <patternFill>
          <bgColor rgb="FFFFCCCC"/>
        </patternFill>
      </fill>
    </dxf>
    <dxf>
      <fill>
        <patternFill>
          <bgColor rgb="FFFFCCCC"/>
        </patternFill>
      </fill>
    </dxf>
    <dxf>
      <font>
        <color rgb="FF9C0006"/>
      </font>
      <fill>
        <patternFill>
          <bgColor rgb="FFFFC7CE"/>
        </patternFill>
      </fill>
    </dxf>
    <dxf>
      <fill>
        <patternFill patternType="solid">
          <bgColor rgb="FFFFCCCC"/>
        </patternFill>
      </fill>
    </dxf>
    <dxf>
      <font>
        <color rgb="FF9C0006"/>
      </font>
      <fill>
        <patternFill>
          <bgColor rgb="FFFFC7CE"/>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14</xdr:col>
      <xdr:colOff>62752</xdr:colOff>
      <xdr:row>54</xdr:row>
      <xdr:rowOff>23368</xdr:rowOff>
    </xdr:from>
    <xdr:to>
      <xdr:col>18</xdr:col>
      <xdr:colOff>473422</xdr:colOff>
      <xdr:row>56</xdr:row>
      <xdr:rowOff>1371</xdr:rowOff>
    </xdr:to>
    <xdr:pic>
      <xdr:nvPicPr>
        <xdr:cNvPr id="2" name="図 1" descr="JSSロゴ.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76664" y="16540839"/>
          <a:ext cx="2476362" cy="3830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13</xdr:col>
          <xdr:colOff>144780</xdr:colOff>
          <xdr:row>19</xdr:row>
          <xdr:rowOff>60960</xdr:rowOff>
        </xdr:from>
        <xdr:to>
          <xdr:col>14</xdr:col>
          <xdr:colOff>297180</xdr:colOff>
          <xdr:row>19</xdr:row>
          <xdr:rowOff>297180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19</xdr:row>
          <xdr:rowOff>60960</xdr:rowOff>
        </xdr:from>
        <xdr:to>
          <xdr:col>15</xdr:col>
          <xdr:colOff>487680</xdr:colOff>
          <xdr:row>19</xdr:row>
          <xdr:rowOff>297180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403860</xdr:colOff>
          <xdr:row>20</xdr:row>
          <xdr:rowOff>106680</xdr:rowOff>
        </xdr:from>
        <xdr:to>
          <xdr:col>10</xdr:col>
          <xdr:colOff>152400</xdr:colOff>
          <xdr:row>21</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20</xdr:row>
          <xdr:rowOff>106680</xdr:rowOff>
        </xdr:from>
        <xdr:to>
          <xdr:col>10</xdr:col>
          <xdr:colOff>944880</xdr:colOff>
          <xdr:row>21</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不可能</a:t>
              </a:r>
            </a:p>
          </xdr:txBody>
        </xdr:sp>
        <xdr:clientData/>
      </xdr:twoCellAnchor>
    </mc:Choice>
    <mc:Fallback/>
  </mc:AlternateContent>
  <xdr:twoCellAnchor>
    <xdr:from>
      <xdr:col>4</xdr:col>
      <xdr:colOff>566057</xdr:colOff>
      <xdr:row>20</xdr:row>
      <xdr:rowOff>76200</xdr:rowOff>
    </xdr:from>
    <xdr:to>
      <xdr:col>9</xdr:col>
      <xdr:colOff>43544</xdr:colOff>
      <xdr:row>21</xdr:row>
      <xdr:rowOff>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917371" y="6074229"/>
          <a:ext cx="2296887" cy="2394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t>※</a:t>
          </a:r>
          <a:r>
            <a:rPr kumimoji="1" lang="ja-JP" altLang="en-US" sz="1100"/>
            <a:t>納品先への土日祝祭日の納品　　</a:t>
          </a:r>
        </a:p>
      </xdr:txBody>
    </xdr:sp>
    <xdr:clientData/>
  </xdr:twoCellAnchor>
  <mc:AlternateContent xmlns:mc="http://schemas.openxmlformats.org/markup-compatibility/2006">
    <mc:Choice xmlns:a14="http://schemas.microsoft.com/office/drawing/2010/main" Requires="a14">
      <xdr:twoCellAnchor editAs="oneCell">
        <xdr:from>
          <xdr:col>0</xdr:col>
          <xdr:colOff>220980</xdr:colOff>
          <xdr:row>4</xdr:row>
          <xdr:rowOff>68580</xdr:rowOff>
        </xdr:from>
        <xdr:to>
          <xdr:col>0</xdr:col>
          <xdr:colOff>487680</xdr:colOff>
          <xdr:row>4</xdr:row>
          <xdr:rowOff>297180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5</xdr:row>
          <xdr:rowOff>68580</xdr:rowOff>
        </xdr:from>
        <xdr:to>
          <xdr:col>0</xdr:col>
          <xdr:colOff>487680</xdr:colOff>
          <xdr:row>5</xdr:row>
          <xdr:rowOff>297180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6</xdr:row>
          <xdr:rowOff>68580</xdr:rowOff>
        </xdr:from>
        <xdr:to>
          <xdr:col>0</xdr:col>
          <xdr:colOff>487680</xdr:colOff>
          <xdr:row>6</xdr:row>
          <xdr:rowOff>297180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7</xdr:row>
          <xdr:rowOff>68580</xdr:rowOff>
        </xdr:from>
        <xdr:to>
          <xdr:col>0</xdr:col>
          <xdr:colOff>487680</xdr:colOff>
          <xdr:row>7</xdr:row>
          <xdr:rowOff>297180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8</xdr:row>
          <xdr:rowOff>68580</xdr:rowOff>
        </xdr:from>
        <xdr:to>
          <xdr:col>0</xdr:col>
          <xdr:colOff>487680</xdr:colOff>
          <xdr:row>8</xdr:row>
          <xdr:rowOff>297180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9</xdr:row>
          <xdr:rowOff>68580</xdr:rowOff>
        </xdr:from>
        <xdr:to>
          <xdr:col>0</xdr:col>
          <xdr:colOff>487680</xdr:colOff>
          <xdr:row>9</xdr:row>
          <xdr:rowOff>297180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10</xdr:row>
          <xdr:rowOff>68580</xdr:rowOff>
        </xdr:from>
        <xdr:to>
          <xdr:col>0</xdr:col>
          <xdr:colOff>487680</xdr:colOff>
          <xdr:row>10</xdr:row>
          <xdr:rowOff>297180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11</xdr:row>
          <xdr:rowOff>68580</xdr:rowOff>
        </xdr:from>
        <xdr:to>
          <xdr:col>0</xdr:col>
          <xdr:colOff>487680</xdr:colOff>
          <xdr:row>11</xdr:row>
          <xdr:rowOff>297180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12</xdr:row>
          <xdr:rowOff>68580</xdr:rowOff>
        </xdr:from>
        <xdr:to>
          <xdr:col>0</xdr:col>
          <xdr:colOff>487680</xdr:colOff>
          <xdr:row>12</xdr:row>
          <xdr:rowOff>297180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14</xdr:col>
      <xdr:colOff>62752</xdr:colOff>
      <xdr:row>54</xdr:row>
      <xdr:rowOff>23368</xdr:rowOff>
    </xdr:from>
    <xdr:to>
      <xdr:col>18</xdr:col>
      <xdr:colOff>473422</xdr:colOff>
      <xdr:row>56</xdr:row>
      <xdr:rowOff>1371</xdr:rowOff>
    </xdr:to>
    <xdr:pic>
      <xdr:nvPicPr>
        <xdr:cNvPr id="2" name="図 1" descr="JSSロゴ.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00912" y="16741648"/>
          <a:ext cx="2452830" cy="3971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13</xdr:col>
          <xdr:colOff>144780</xdr:colOff>
          <xdr:row>19</xdr:row>
          <xdr:rowOff>60960</xdr:rowOff>
        </xdr:from>
        <xdr:to>
          <xdr:col>14</xdr:col>
          <xdr:colOff>289560</xdr:colOff>
          <xdr:row>19</xdr:row>
          <xdr:rowOff>289560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19</xdr:row>
          <xdr:rowOff>60960</xdr:rowOff>
        </xdr:from>
        <xdr:to>
          <xdr:col>15</xdr:col>
          <xdr:colOff>487680</xdr:colOff>
          <xdr:row>19</xdr:row>
          <xdr:rowOff>289560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403860</xdr:colOff>
          <xdr:row>20</xdr:row>
          <xdr:rowOff>106680</xdr:rowOff>
        </xdr:from>
        <xdr:to>
          <xdr:col>10</xdr:col>
          <xdr:colOff>152400</xdr:colOff>
          <xdr:row>21</xdr:row>
          <xdr:rowOff>38100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20</xdr:row>
          <xdr:rowOff>106680</xdr:rowOff>
        </xdr:from>
        <xdr:to>
          <xdr:col>10</xdr:col>
          <xdr:colOff>944880</xdr:colOff>
          <xdr:row>21</xdr:row>
          <xdr:rowOff>30480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不可能</a:t>
              </a:r>
            </a:p>
          </xdr:txBody>
        </xdr:sp>
        <xdr:clientData/>
      </xdr:twoCellAnchor>
    </mc:Choice>
    <mc:Fallback/>
  </mc:AlternateContent>
  <xdr:twoCellAnchor>
    <xdr:from>
      <xdr:col>4</xdr:col>
      <xdr:colOff>566057</xdr:colOff>
      <xdr:row>20</xdr:row>
      <xdr:rowOff>76200</xdr:rowOff>
    </xdr:from>
    <xdr:to>
      <xdr:col>9</xdr:col>
      <xdr:colOff>43544</xdr:colOff>
      <xdr:row>21</xdr:row>
      <xdr:rowOff>1</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2913017" y="6294120"/>
          <a:ext cx="2289267" cy="243841"/>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t>※</a:t>
          </a:r>
          <a:r>
            <a:rPr kumimoji="1" lang="ja-JP" altLang="en-US" sz="1100"/>
            <a:t>納品先への土日祝祭日の納品　　</a:t>
          </a:r>
        </a:p>
      </xdr:txBody>
    </xdr:sp>
    <xdr:clientData/>
  </xdr:twoCellAnchor>
  <mc:AlternateContent xmlns:mc="http://schemas.openxmlformats.org/markup-compatibility/2006">
    <mc:Choice xmlns:a14="http://schemas.microsoft.com/office/drawing/2010/main" Requires="a14">
      <xdr:twoCellAnchor editAs="oneCell">
        <xdr:from>
          <xdr:col>0</xdr:col>
          <xdr:colOff>220980</xdr:colOff>
          <xdr:row>4</xdr:row>
          <xdr:rowOff>68580</xdr:rowOff>
        </xdr:from>
        <xdr:to>
          <xdr:col>0</xdr:col>
          <xdr:colOff>487680</xdr:colOff>
          <xdr:row>4</xdr:row>
          <xdr:rowOff>289560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5</xdr:row>
          <xdr:rowOff>68580</xdr:rowOff>
        </xdr:from>
        <xdr:to>
          <xdr:col>0</xdr:col>
          <xdr:colOff>487680</xdr:colOff>
          <xdr:row>5</xdr:row>
          <xdr:rowOff>289560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6</xdr:row>
          <xdr:rowOff>68580</xdr:rowOff>
        </xdr:from>
        <xdr:to>
          <xdr:col>0</xdr:col>
          <xdr:colOff>487680</xdr:colOff>
          <xdr:row>6</xdr:row>
          <xdr:rowOff>289560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7</xdr:row>
          <xdr:rowOff>68580</xdr:rowOff>
        </xdr:from>
        <xdr:to>
          <xdr:col>0</xdr:col>
          <xdr:colOff>487680</xdr:colOff>
          <xdr:row>7</xdr:row>
          <xdr:rowOff>289560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8</xdr:row>
          <xdr:rowOff>68580</xdr:rowOff>
        </xdr:from>
        <xdr:to>
          <xdr:col>0</xdr:col>
          <xdr:colOff>487680</xdr:colOff>
          <xdr:row>8</xdr:row>
          <xdr:rowOff>289560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9</xdr:row>
          <xdr:rowOff>68580</xdr:rowOff>
        </xdr:from>
        <xdr:to>
          <xdr:col>0</xdr:col>
          <xdr:colOff>487680</xdr:colOff>
          <xdr:row>9</xdr:row>
          <xdr:rowOff>289560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10</xdr:row>
          <xdr:rowOff>68580</xdr:rowOff>
        </xdr:from>
        <xdr:to>
          <xdr:col>0</xdr:col>
          <xdr:colOff>487680</xdr:colOff>
          <xdr:row>10</xdr:row>
          <xdr:rowOff>289560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11</xdr:row>
          <xdr:rowOff>68580</xdr:rowOff>
        </xdr:from>
        <xdr:to>
          <xdr:col>0</xdr:col>
          <xdr:colOff>487680</xdr:colOff>
          <xdr:row>11</xdr:row>
          <xdr:rowOff>289560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12</xdr:row>
          <xdr:rowOff>68580</xdr:rowOff>
        </xdr:from>
        <xdr:to>
          <xdr:col>0</xdr:col>
          <xdr:colOff>487680</xdr:colOff>
          <xdr:row>12</xdr:row>
          <xdr:rowOff>289560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62</xdr:row>
      <xdr:rowOff>0</xdr:rowOff>
    </xdr:from>
    <xdr:to>
      <xdr:col>18</xdr:col>
      <xdr:colOff>294904</xdr:colOff>
      <xdr:row>73</xdr:row>
      <xdr:rowOff>5444</xdr:rowOff>
    </xdr:to>
    <xdr:sp macro="" textlink="">
      <xdr:nvSpPr>
        <xdr:cNvPr id="4" name="角丸四角形 4">
          <a:extLst>
            <a:ext uri="{FF2B5EF4-FFF2-40B4-BE49-F238E27FC236}">
              <a16:creationId xmlns:a16="http://schemas.microsoft.com/office/drawing/2014/main" id="{00000000-0008-0000-0100-000004000000}"/>
            </a:ext>
          </a:extLst>
        </xdr:cNvPr>
        <xdr:cNvSpPr/>
      </xdr:nvSpPr>
      <xdr:spPr bwMode="auto">
        <a:xfrm>
          <a:off x="0" y="18426545"/>
          <a:ext cx="10450286" cy="1834244"/>
        </a:xfrm>
        <a:prstGeom prst="roundRect">
          <a:avLst/>
        </a:prstGeom>
        <a:solidFill>
          <a:srgbClr val="C0504D">
            <a:lumMod val="20000"/>
            <a:lumOff val="80000"/>
          </a:srgb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＜販売店様　記入欄＞</a:t>
          </a:r>
          <a:endParaRPr kumimoji="1" lang="en-US" altLang="ja-JP" sz="1600" b="1"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　</a:t>
          </a:r>
          <a:r>
            <a:rPr kumimoji="1" lang="en-US" altLang="ja-JP" sz="1200" b="1" i="0" u="none" strike="noStrike" kern="0" cap="none" spc="0" normalizeH="0" baseline="0" noProof="0">
              <a:ln>
                <a:noFill/>
              </a:ln>
              <a:solidFill>
                <a:srgbClr val="0070C0"/>
              </a:solidFill>
              <a:effectLst/>
              <a:uLnTx/>
              <a:uFillTx/>
              <a:latin typeface="HGP明朝E" panose="02020900000000000000" pitchFamily="18" charset="-128"/>
              <a:ea typeface="HGP明朝E" panose="02020900000000000000" pitchFamily="18" charset="-128"/>
            </a:rPr>
            <a:t>※</a:t>
          </a:r>
          <a:r>
            <a:rPr kumimoji="1" lang="ja-JP" altLang="en-US" sz="1200" b="1" i="0" u="none" strike="noStrike" kern="0" cap="none" spc="0" normalizeH="0" baseline="0" noProof="0">
              <a:ln>
                <a:noFill/>
              </a:ln>
              <a:solidFill>
                <a:srgbClr val="0070C0"/>
              </a:solidFill>
              <a:effectLst/>
              <a:uLnTx/>
              <a:uFillTx/>
              <a:latin typeface="HGP明朝E" panose="02020900000000000000" pitchFamily="18" charset="-128"/>
              <a:ea typeface="HGP明朝E" panose="02020900000000000000" pitchFamily="18" charset="-128"/>
            </a:rPr>
            <a:t>青文字で表記</a:t>
          </a:r>
          <a:endParaRPr kumimoji="1" lang="en-US" altLang="ja-JP" sz="1100" b="0" i="0" u="none" strike="noStrike" kern="0" cap="none" spc="0" normalizeH="0" baseline="0" noProof="0">
            <a:ln>
              <a:noFill/>
            </a:ln>
            <a:solidFill>
              <a:srgbClr val="0070C0"/>
            </a:solidFill>
            <a:effectLst/>
            <a:uLnTx/>
            <a:uFillTx/>
            <a:latin typeface="HGP明朝E" panose="02020900000000000000" pitchFamily="18" charset="-128"/>
            <a:ea typeface="HGP明朝E" panose="020209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①注文日・注文元情報</a:t>
          </a:r>
          <a:endParaRPr kumimoji="1" lang="en-US" altLang="ja-JP"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②件名、注文番号、希望納期、見積書、納品先等</a:t>
          </a:r>
          <a:endParaRPr kumimoji="1" lang="en-US" altLang="ja-JP"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③注文内容　（型番・数量・単価・価格・送料等）</a:t>
          </a:r>
          <a:endParaRPr kumimoji="1" lang="en-US" altLang="ja-JP"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④その他連絡事項　（記入項目以外に連絡しておきたい事がある場合のみご記入ください</a:t>
          </a:r>
          <a:r>
            <a:rPr kumimoji="1" lang="en-US" altLang="ja-JP"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a:t>
          </a:r>
          <a:r>
            <a:rPr kumimoji="1" lang="ja-JP" altLang="en-US"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rPr>
            <a:t>　　</a:t>
          </a:r>
          <a:endParaRPr kumimoji="1" lang="en-US" altLang="ja-JP" sz="1100" b="0" i="0" u="none" strike="noStrike" kern="0" cap="none" spc="0" normalizeH="0" baseline="0" noProof="0">
            <a:ln>
              <a:noFill/>
            </a:ln>
            <a:solidFill>
              <a:sysClr val="windowText" lastClr="000000"/>
            </a:solidFill>
            <a:effectLst/>
            <a:uLnTx/>
            <a:uFillTx/>
            <a:latin typeface="HGP明朝E" panose="02020900000000000000" pitchFamily="18" charset="-128"/>
            <a:ea typeface="HGP明朝E" panose="02020900000000000000" pitchFamily="18"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17.xml"/><Relationship Id="rId12"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79E46-3339-475E-BEA6-DBF88152999D}">
  <sheetPr>
    <tabColor rgb="FFFFC000"/>
    <pageSetUpPr fitToPage="1"/>
  </sheetPr>
  <dimension ref="A1:AG61"/>
  <sheetViews>
    <sheetView showZeros="0" tabSelected="1" view="pageBreakPreview" zoomScale="70" zoomScaleNormal="85" zoomScaleSheetLayoutView="70" workbookViewId="0"/>
  </sheetViews>
  <sheetFormatPr defaultColWidth="9" defaultRowHeight="13.2"/>
  <cols>
    <col min="1" max="8" width="7.69921875" style="1" customWidth="1"/>
    <col min="9" max="9" width="6.09765625" style="1" customWidth="1"/>
    <col min="10" max="10" width="5.69921875" style="1" customWidth="1"/>
    <col min="11" max="11" width="12.69921875" style="1" customWidth="1"/>
    <col min="12" max="12" width="4.69921875" style="1" customWidth="1"/>
    <col min="13" max="13" width="8.3984375" style="1" customWidth="1"/>
    <col min="14" max="14" width="7.59765625" style="1" customWidth="1"/>
    <col min="15" max="19" width="6.69921875" style="1" customWidth="1"/>
    <col min="20" max="16384" width="9" style="1"/>
  </cols>
  <sheetData>
    <row r="1" spans="1:33" ht="20.25" customHeight="1" thickBot="1">
      <c r="L1" s="22"/>
      <c r="M1" s="79" t="s">
        <v>58</v>
      </c>
      <c r="N1" s="90"/>
      <c r="O1" s="80" t="s">
        <v>57</v>
      </c>
      <c r="P1" s="90"/>
      <c r="Q1" s="23" t="s">
        <v>56</v>
      </c>
      <c r="R1" s="90"/>
      <c r="S1" s="23" t="s">
        <v>55</v>
      </c>
    </row>
    <row r="2" spans="1:33" s="2" customFormat="1" ht="26.4" thickBot="1">
      <c r="A2" s="96" t="s">
        <v>72</v>
      </c>
      <c r="B2" s="97"/>
      <c r="C2" s="97"/>
      <c r="D2" s="97"/>
      <c r="E2" s="97"/>
      <c r="F2" s="97"/>
      <c r="G2" s="97"/>
      <c r="H2" s="97"/>
      <c r="I2" s="97"/>
      <c r="J2" s="97"/>
      <c r="K2" s="97"/>
      <c r="L2" s="97"/>
      <c r="M2" s="97"/>
      <c r="N2" s="97"/>
      <c r="O2" s="97"/>
      <c r="P2" s="97"/>
      <c r="Q2" s="97"/>
      <c r="R2" s="97"/>
      <c r="S2" s="98"/>
    </row>
    <row r="3" spans="1:33" ht="18" customHeight="1" thickBot="1">
      <c r="A3" s="24" t="s">
        <v>0</v>
      </c>
      <c r="B3" s="25"/>
      <c r="C3" s="25"/>
      <c r="D3" s="25"/>
      <c r="E3" s="25"/>
      <c r="F3" s="25"/>
      <c r="G3" s="25"/>
      <c r="H3" s="25"/>
      <c r="I3" s="25"/>
      <c r="J3" s="25"/>
      <c r="K3" s="25"/>
      <c r="L3" s="25"/>
      <c r="M3" s="25"/>
      <c r="N3" s="25"/>
      <c r="O3" s="25"/>
      <c r="P3" s="25"/>
      <c r="Q3" s="25"/>
      <c r="R3" s="25"/>
      <c r="S3" s="26"/>
    </row>
    <row r="4" spans="1:33" ht="27.75" customHeight="1">
      <c r="A4" s="27"/>
      <c r="B4" s="99" t="s">
        <v>97</v>
      </c>
      <c r="C4" s="99"/>
      <c r="D4" s="99"/>
      <c r="E4" s="99"/>
      <c r="F4" s="99"/>
      <c r="G4" s="99"/>
      <c r="H4" s="28"/>
      <c r="I4" s="28" t="s">
        <v>1</v>
      </c>
      <c r="J4" s="29"/>
      <c r="K4" s="100" t="s">
        <v>2</v>
      </c>
      <c r="L4" s="101"/>
      <c r="M4" s="102"/>
      <c r="N4" s="103"/>
      <c r="O4" s="103"/>
      <c r="P4" s="103"/>
      <c r="Q4" s="103"/>
      <c r="R4" s="103"/>
      <c r="S4" s="104"/>
    </row>
    <row r="5" spans="1:33" ht="25.2" customHeight="1">
      <c r="A5" s="30"/>
      <c r="B5" s="107" t="s">
        <v>96</v>
      </c>
      <c r="C5" s="107"/>
      <c r="D5" s="107"/>
      <c r="E5" s="107"/>
      <c r="F5" s="107"/>
      <c r="G5" s="107"/>
      <c r="H5" s="107"/>
      <c r="I5" s="107"/>
      <c r="K5" s="113" t="s">
        <v>3</v>
      </c>
      <c r="L5" s="114"/>
      <c r="M5" s="110"/>
      <c r="N5" s="111"/>
      <c r="O5" s="111"/>
      <c r="P5" s="111"/>
      <c r="Q5" s="111"/>
      <c r="R5" s="111"/>
      <c r="S5" s="112"/>
    </row>
    <row r="6" spans="1:33" ht="25.2" customHeight="1">
      <c r="A6" s="30"/>
      <c r="B6" s="107" t="s">
        <v>95</v>
      </c>
      <c r="C6" s="107"/>
      <c r="D6" s="107"/>
      <c r="E6" s="107"/>
      <c r="F6" s="107"/>
      <c r="G6" s="107"/>
      <c r="H6" s="107"/>
      <c r="I6" s="107"/>
      <c r="J6" s="31"/>
      <c r="K6" s="115" t="s">
        <v>4</v>
      </c>
      <c r="L6" s="116"/>
      <c r="M6" s="119"/>
      <c r="N6" s="119"/>
      <c r="O6" s="119"/>
      <c r="P6" s="119"/>
      <c r="Q6" s="119"/>
      <c r="R6" s="119"/>
      <c r="S6" s="120"/>
    </row>
    <row r="7" spans="1:33" ht="25.2" customHeight="1">
      <c r="A7" s="30"/>
      <c r="B7" s="107" t="s">
        <v>89</v>
      </c>
      <c r="C7" s="107"/>
      <c r="D7" s="107"/>
      <c r="E7" s="107"/>
      <c r="F7" s="107"/>
      <c r="G7" s="107"/>
      <c r="H7" s="107"/>
      <c r="I7" s="107"/>
      <c r="J7" s="31"/>
      <c r="K7" s="117"/>
      <c r="L7" s="118"/>
      <c r="M7" s="121"/>
      <c r="N7" s="121"/>
      <c r="O7" s="121"/>
      <c r="P7" s="121"/>
      <c r="Q7" s="121"/>
      <c r="R7" s="121"/>
      <c r="S7" s="122"/>
    </row>
    <row r="8" spans="1:33" ht="25.2" customHeight="1">
      <c r="A8" s="30"/>
      <c r="B8" s="107" t="s">
        <v>62</v>
      </c>
      <c r="C8" s="107"/>
      <c r="D8" s="107"/>
      <c r="E8" s="107"/>
      <c r="F8" s="107"/>
      <c r="G8" s="107"/>
      <c r="H8" s="107"/>
      <c r="I8" s="107"/>
      <c r="J8" s="31"/>
      <c r="K8" s="108" t="s">
        <v>60</v>
      </c>
      <c r="L8" s="109"/>
      <c r="M8" s="110"/>
      <c r="N8" s="111"/>
      <c r="O8" s="111"/>
      <c r="P8" s="111"/>
      <c r="Q8" s="111"/>
      <c r="R8" s="111"/>
      <c r="S8" s="112"/>
    </row>
    <row r="9" spans="1:33" ht="25.2" customHeight="1">
      <c r="A9" s="30"/>
      <c r="B9" s="107" t="s">
        <v>94</v>
      </c>
      <c r="C9" s="107"/>
      <c r="D9" s="107"/>
      <c r="E9" s="107"/>
      <c r="F9" s="107"/>
      <c r="G9" s="107"/>
      <c r="H9" s="107"/>
      <c r="I9" s="107"/>
      <c r="J9" s="31"/>
      <c r="K9" s="108" t="s">
        <v>61</v>
      </c>
      <c r="L9" s="109"/>
      <c r="M9" s="110"/>
      <c r="N9" s="111"/>
      <c r="O9" s="111"/>
      <c r="P9" s="111"/>
      <c r="Q9" s="111"/>
      <c r="R9" s="111"/>
      <c r="S9" s="112"/>
    </row>
    <row r="10" spans="1:33" ht="25.2" customHeight="1" thickBot="1">
      <c r="A10" s="30"/>
      <c r="B10" s="107" t="s">
        <v>90</v>
      </c>
      <c r="C10" s="107"/>
      <c r="D10" s="107"/>
      <c r="E10" s="107"/>
      <c r="F10" s="107"/>
      <c r="G10" s="107"/>
      <c r="H10" s="107"/>
      <c r="I10" s="107"/>
      <c r="J10" s="31"/>
      <c r="K10" s="108" t="s">
        <v>41</v>
      </c>
      <c r="L10" s="109"/>
      <c r="M10" s="105"/>
      <c r="N10" s="106"/>
      <c r="O10" s="106"/>
      <c r="P10" s="106"/>
      <c r="Q10" s="106"/>
      <c r="R10" s="106"/>
      <c r="S10" s="32" t="s">
        <v>59</v>
      </c>
      <c r="AA10" s="91"/>
    </row>
    <row r="11" spans="1:33" ht="25.2" customHeight="1">
      <c r="A11" s="30"/>
      <c r="B11" s="107" t="s">
        <v>91</v>
      </c>
      <c r="C11" s="107"/>
      <c r="D11" s="107"/>
      <c r="E11" s="107"/>
      <c r="F11" s="107"/>
      <c r="G11" s="107"/>
      <c r="H11" s="107"/>
      <c r="I11" s="107"/>
      <c r="J11" s="31"/>
      <c r="M11" s="3" t="s">
        <v>5</v>
      </c>
      <c r="N11" s="4"/>
      <c r="O11" s="4"/>
      <c r="P11" s="4"/>
      <c r="Q11" s="4"/>
      <c r="R11" s="4"/>
      <c r="S11" s="5"/>
    </row>
    <row r="12" spans="1:33" ht="25.2" customHeight="1">
      <c r="A12" s="30"/>
      <c r="B12" s="107" t="s">
        <v>92</v>
      </c>
      <c r="C12" s="107"/>
      <c r="D12" s="107"/>
      <c r="E12" s="107"/>
      <c r="F12" s="107"/>
      <c r="G12" s="107"/>
      <c r="H12" s="107"/>
      <c r="I12" s="107"/>
      <c r="K12" s="33"/>
      <c r="L12" s="33"/>
      <c r="M12" s="78" t="s">
        <v>6</v>
      </c>
      <c r="N12" s="9"/>
      <c r="O12" s="34" t="s">
        <v>7</v>
      </c>
      <c r="P12" s="9"/>
      <c r="Q12" s="34" t="s">
        <v>8</v>
      </c>
      <c r="R12" s="35"/>
      <c r="S12" s="36"/>
      <c r="Z12" s="91"/>
      <c r="AA12" s="91"/>
      <c r="AB12" s="91"/>
      <c r="AC12" s="91"/>
      <c r="AD12" s="91"/>
      <c r="AE12" s="91"/>
      <c r="AF12" s="91"/>
      <c r="AG12" s="91"/>
    </row>
    <row r="13" spans="1:33" s="6" customFormat="1" ht="25.2" customHeight="1">
      <c r="A13" s="30"/>
      <c r="B13" s="107" t="s">
        <v>93</v>
      </c>
      <c r="C13" s="107"/>
      <c r="D13" s="107"/>
      <c r="E13" s="107"/>
      <c r="F13" s="107"/>
      <c r="G13" s="107"/>
      <c r="H13" s="107"/>
      <c r="I13" s="107"/>
      <c r="K13" s="37"/>
      <c r="L13" s="37"/>
      <c r="M13" s="38" t="s">
        <v>9</v>
      </c>
      <c r="N13" s="9"/>
      <c r="O13" s="39" t="s">
        <v>7</v>
      </c>
      <c r="P13" s="9"/>
      <c r="Q13" s="39" t="s">
        <v>8</v>
      </c>
      <c r="R13" s="139"/>
      <c r="S13" s="140"/>
    </row>
    <row r="14" spans="1:33" s="6" customFormat="1" ht="25.2" customHeight="1">
      <c r="A14" s="77"/>
      <c r="M14" s="38" t="s">
        <v>10</v>
      </c>
      <c r="N14" s="40"/>
      <c r="O14" s="40"/>
      <c r="P14" s="40"/>
      <c r="Q14" s="40"/>
      <c r="R14" s="40"/>
      <c r="S14" s="41"/>
    </row>
    <row r="15" spans="1:33" s="6" customFormat="1" ht="25.2" customHeight="1">
      <c r="A15" s="77" t="s">
        <v>11</v>
      </c>
      <c r="M15" s="38" t="s">
        <v>12</v>
      </c>
      <c r="N15" s="40"/>
      <c r="O15" s="40"/>
      <c r="P15" s="40"/>
      <c r="Q15" s="40"/>
      <c r="R15" s="40"/>
      <c r="S15" s="41"/>
    </row>
    <row r="16" spans="1:33" s="6" customFormat="1" ht="25.2" customHeight="1" thickBot="1">
      <c r="A16" s="76" t="s">
        <v>13</v>
      </c>
      <c r="M16" s="42" t="s">
        <v>14</v>
      </c>
      <c r="N16" s="43"/>
      <c r="O16" s="43"/>
      <c r="P16" s="43"/>
      <c r="Q16" s="43"/>
      <c r="R16" s="44"/>
      <c r="S16" s="45"/>
    </row>
    <row r="17" spans="1:19" ht="5.0999999999999996" customHeight="1" thickBot="1">
      <c r="A17" s="46"/>
      <c r="B17" s="47"/>
      <c r="C17" s="47"/>
      <c r="D17" s="47"/>
      <c r="E17" s="47"/>
      <c r="F17" s="47"/>
      <c r="G17" s="47"/>
      <c r="H17" s="47"/>
      <c r="I17" s="47"/>
      <c r="J17" s="47"/>
      <c r="K17" s="47"/>
      <c r="L17" s="47"/>
      <c r="M17" s="47"/>
      <c r="N17" s="47"/>
      <c r="O17" s="47"/>
      <c r="P17" s="47"/>
      <c r="Q17" s="47"/>
      <c r="R17" s="47"/>
      <c r="S17" s="48"/>
    </row>
    <row r="18" spans="1:19" ht="18" customHeight="1" thickBot="1">
      <c r="A18" s="24" t="s">
        <v>15</v>
      </c>
      <c r="B18" s="25"/>
      <c r="C18" s="25"/>
      <c r="D18" s="25"/>
      <c r="E18" s="25" t="s">
        <v>16</v>
      </c>
      <c r="F18" s="25"/>
      <c r="G18" s="25"/>
      <c r="H18" s="25"/>
      <c r="I18" s="25"/>
      <c r="J18" s="25"/>
      <c r="K18" s="25"/>
      <c r="L18" s="25"/>
      <c r="M18" s="25"/>
      <c r="N18" s="25"/>
      <c r="O18" s="25"/>
      <c r="P18" s="25"/>
      <c r="Q18" s="25"/>
      <c r="R18" s="25"/>
      <c r="S18" s="26"/>
    </row>
    <row r="19" spans="1:19" ht="47.4" customHeight="1">
      <c r="A19" s="123" t="s">
        <v>17</v>
      </c>
      <c r="B19" s="124"/>
      <c r="C19" s="125"/>
      <c r="D19" s="126"/>
      <c r="E19" s="126"/>
      <c r="F19" s="126"/>
      <c r="G19" s="126"/>
      <c r="H19" s="126"/>
      <c r="I19" s="126"/>
      <c r="J19" s="126"/>
      <c r="K19" s="126"/>
      <c r="L19" s="127" t="s">
        <v>18</v>
      </c>
      <c r="M19" s="124"/>
      <c r="N19" s="128"/>
      <c r="O19" s="129"/>
      <c r="P19" s="129"/>
      <c r="Q19" s="129"/>
      <c r="R19" s="129"/>
      <c r="S19" s="130"/>
    </row>
    <row r="20" spans="1:19" ht="25.2" customHeight="1">
      <c r="A20" s="131" t="s">
        <v>19</v>
      </c>
      <c r="B20" s="132"/>
      <c r="C20" s="83"/>
      <c r="D20" s="10" t="s">
        <v>44</v>
      </c>
      <c r="E20" s="84"/>
      <c r="F20" s="10" t="s">
        <v>45</v>
      </c>
      <c r="G20" s="141"/>
      <c r="H20" s="141"/>
      <c r="I20" s="142"/>
      <c r="J20" s="142"/>
      <c r="K20" s="143"/>
      <c r="L20" s="135" t="s">
        <v>20</v>
      </c>
      <c r="M20" s="136"/>
      <c r="N20" s="49"/>
      <c r="O20" s="50"/>
      <c r="P20" s="50"/>
      <c r="Q20" s="50"/>
      <c r="R20" s="50"/>
      <c r="S20" s="51"/>
    </row>
    <row r="21" spans="1:19" ht="25.2" customHeight="1">
      <c r="A21" s="133"/>
      <c r="B21" s="134"/>
      <c r="C21" s="11"/>
      <c r="D21" s="12"/>
      <c r="E21" s="12"/>
      <c r="F21" s="12"/>
      <c r="G21" s="12"/>
      <c r="H21" s="12"/>
      <c r="I21" s="12"/>
      <c r="J21" s="12"/>
      <c r="K21" s="13"/>
      <c r="L21" s="137"/>
      <c r="M21" s="138"/>
      <c r="N21" s="144" t="s">
        <v>73</v>
      </c>
      <c r="O21" s="145"/>
      <c r="P21" s="146"/>
      <c r="Q21" s="146"/>
      <c r="R21" s="146"/>
      <c r="S21" s="147"/>
    </row>
    <row r="22" spans="1:19" ht="30" customHeight="1">
      <c r="A22" s="14" t="s">
        <v>67</v>
      </c>
      <c r="B22" s="81"/>
      <c r="C22" s="15" t="s">
        <v>44</v>
      </c>
      <c r="D22" s="82"/>
      <c r="E22" s="16" t="s">
        <v>45</v>
      </c>
      <c r="F22" s="82"/>
      <c r="G22" s="15" t="s">
        <v>63</v>
      </c>
      <c r="H22" s="82"/>
      <c r="I22" s="15" t="s">
        <v>64</v>
      </c>
      <c r="J22" s="15" t="s">
        <v>65</v>
      </c>
      <c r="K22" s="85"/>
      <c r="L22" s="18"/>
      <c r="M22" s="17" t="s">
        <v>66</v>
      </c>
      <c r="N22" s="18"/>
      <c r="O22" s="52"/>
      <c r="P22" s="52"/>
      <c r="Q22" s="52"/>
      <c r="R22" s="52"/>
      <c r="S22" s="53"/>
    </row>
    <row r="23" spans="1:19" ht="25.2" customHeight="1">
      <c r="A23" s="163" t="s">
        <v>74</v>
      </c>
      <c r="B23" s="164"/>
      <c r="C23" s="164"/>
      <c r="D23" s="164"/>
      <c r="E23" s="164"/>
      <c r="F23" s="164"/>
      <c r="G23" s="164"/>
      <c r="H23" s="164"/>
      <c r="I23" s="164"/>
      <c r="J23" s="164"/>
      <c r="K23" s="164"/>
      <c r="L23" s="164"/>
      <c r="M23" s="164"/>
      <c r="N23" s="164"/>
      <c r="O23" s="164"/>
      <c r="P23" s="164"/>
      <c r="Q23" s="164"/>
      <c r="R23" s="164"/>
      <c r="S23" s="165"/>
    </row>
    <row r="24" spans="1:19" ht="40.200000000000003" customHeight="1">
      <c r="A24" s="21" t="s">
        <v>2</v>
      </c>
      <c r="B24" s="171"/>
      <c r="C24" s="172"/>
      <c r="D24" s="172"/>
      <c r="E24" s="172"/>
      <c r="F24" s="172"/>
      <c r="G24" s="172"/>
      <c r="H24" s="172"/>
      <c r="I24" s="172"/>
      <c r="J24" s="173"/>
      <c r="K24" s="20" t="s">
        <v>68</v>
      </c>
      <c r="L24" s="174"/>
      <c r="M24" s="175"/>
      <c r="N24" s="108" t="s">
        <v>69</v>
      </c>
      <c r="O24" s="176"/>
      <c r="P24" s="176"/>
      <c r="Q24" s="110"/>
      <c r="R24" s="111"/>
      <c r="S24" s="112"/>
    </row>
    <row r="25" spans="1:19" ht="40.200000000000003" customHeight="1" thickBot="1">
      <c r="A25" s="177" t="s">
        <v>70</v>
      </c>
      <c r="B25" s="178"/>
      <c r="C25" s="178"/>
      <c r="D25" s="179"/>
      <c r="E25" s="180"/>
      <c r="F25" s="181"/>
      <c r="G25" s="19" t="s">
        <v>71</v>
      </c>
      <c r="H25" s="179"/>
      <c r="I25" s="180"/>
      <c r="J25" s="180"/>
      <c r="K25" s="180"/>
      <c r="L25" s="180"/>
      <c r="M25" s="180"/>
      <c r="N25" s="180"/>
      <c r="O25" s="180"/>
      <c r="P25" s="180"/>
      <c r="Q25" s="180"/>
      <c r="R25" s="180"/>
      <c r="S25" s="182"/>
    </row>
    <row r="26" spans="1:19" ht="18" customHeight="1" thickBot="1">
      <c r="A26" s="24" t="s">
        <v>21</v>
      </c>
      <c r="B26" s="54"/>
      <c r="C26" s="55"/>
      <c r="D26" s="54"/>
      <c r="E26" s="54"/>
      <c r="F26" s="54"/>
      <c r="G26" s="54"/>
      <c r="H26" s="54"/>
      <c r="I26" s="54"/>
      <c r="J26" s="54"/>
      <c r="K26" s="54"/>
      <c r="L26" s="54"/>
      <c r="M26" s="54"/>
      <c r="N26" s="54"/>
      <c r="O26" s="54"/>
      <c r="P26" s="54"/>
      <c r="Q26" s="54"/>
      <c r="R26" s="54"/>
      <c r="S26" s="56"/>
    </row>
    <row r="27" spans="1:19" ht="25.2" customHeight="1">
      <c r="A27" s="57"/>
      <c r="B27" s="166" t="s">
        <v>22</v>
      </c>
      <c r="C27" s="167"/>
      <c r="D27" s="167"/>
      <c r="E27" s="167"/>
      <c r="F27" s="167"/>
      <c r="G27" s="167"/>
      <c r="H27" s="168"/>
      <c r="I27" s="169" t="s">
        <v>23</v>
      </c>
      <c r="J27" s="167"/>
      <c r="K27" s="167"/>
      <c r="L27" s="168"/>
      <c r="M27" s="58" t="s">
        <v>24</v>
      </c>
      <c r="N27" s="169" t="s">
        <v>25</v>
      </c>
      <c r="O27" s="167"/>
      <c r="P27" s="168"/>
      <c r="Q27" s="169" t="s">
        <v>26</v>
      </c>
      <c r="R27" s="167"/>
      <c r="S27" s="170"/>
    </row>
    <row r="28" spans="1:19" ht="25.2" customHeight="1">
      <c r="A28" s="59">
        <v>1</v>
      </c>
      <c r="B28" s="148"/>
      <c r="C28" s="149"/>
      <c r="D28" s="149"/>
      <c r="E28" s="149"/>
      <c r="F28" s="149"/>
      <c r="G28" s="149"/>
      <c r="H28" s="149"/>
      <c r="I28" s="150"/>
      <c r="J28" s="149"/>
      <c r="K28" s="149"/>
      <c r="L28" s="151"/>
      <c r="M28" s="86"/>
      <c r="N28" s="152"/>
      <c r="O28" s="153"/>
      <c r="P28" s="154"/>
      <c r="Q28" s="155">
        <f>IFERROR(N28*M28,"")</f>
        <v>0</v>
      </c>
      <c r="R28" s="156"/>
      <c r="S28" s="157"/>
    </row>
    <row r="29" spans="1:19" ht="25.2" customHeight="1">
      <c r="A29" s="60">
        <v>2</v>
      </c>
      <c r="B29" s="158"/>
      <c r="C29" s="159"/>
      <c r="D29" s="159"/>
      <c r="E29" s="159"/>
      <c r="F29" s="159"/>
      <c r="G29" s="159"/>
      <c r="H29" s="160"/>
      <c r="I29" s="161"/>
      <c r="J29" s="159"/>
      <c r="K29" s="159"/>
      <c r="L29" s="159"/>
      <c r="M29" s="87"/>
      <c r="N29" s="162"/>
      <c r="O29" s="162"/>
      <c r="P29" s="162"/>
      <c r="Q29" s="155">
        <f>IFERROR(N29*M29,"")</f>
        <v>0</v>
      </c>
      <c r="R29" s="156"/>
      <c r="S29" s="157"/>
    </row>
    <row r="30" spans="1:19" ht="25.2" customHeight="1">
      <c r="A30" s="60">
        <v>3</v>
      </c>
      <c r="B30" s="158"/>
      <c r="C30" s="159"/>
      <c r="D30" s="159"/>
      <c r="E30" s="159"/>
      <c r="F30" s="159"/>
      <c r="G30" s="159"/>
      <c r="H30" s="160"/>
      <c r="I30" s="161"/>
      <c r="J30" s="159"/>
      <c r="K30" s="159"/>
      <c r="L30" s="159"/>
      <c r="M30" s="88"/>
      <c r="N30" s="183"/>
      <c r="O30" s="162"/>
      <c r="P30" s="184"/>
      <c r="Q30" s="155">
        <f t="shared" ref="Q30:Q42" si="0">IFERROR(N30*M30,"")</f>
        <v>0</v>
      </c>
      <c r="R30" s="156"/>
      <c r="S30" s="157"/>
    </row>
    <row r="31" spans="1:19" ht="25.2" customHeight="1">
      <c r="A31" s="60">
        <v>4</v>
      </c>
      <c r="B31" s="158"/>
      <c r="C31" s="159"/>
      <c r="D31" s="159"/>
      <c r="E31" s="159"/>
      <c r="F31" s="159"/>
      <c r="G31" s="159"/>
      <c r="H31" s="160"/>
      <c r="I31" s="161"/>
      <c r="J31" s="159"/>
      <c r="K31" s="159"/>
      <c r="L31" s="159"/>
      <c r="M31" s="88"/>
      <c r="N31" s="183"/>
      <c r="O31" s="162"/>
      <c r="P31" s="184"/>
      <c r="Q31" s="155">
        <f t="shared" si="0"/>
        <v>0</v>
      </c>
      <c r="R31" s="156"/>
      <c r="S31" s="157"/>
    </row>
    <row r="32" spans="1:19" ht="25.2" customHeight="1">
      <c r="A32" s="60">
        <v>5</v>
      </c>
      <c r="B32" s="158"/>
      <c r="C32" s="159"/>
      <c r="D32" s="159"/>
      <c r="E32" s="159"/>
      <c r="F32" s="159"/>
      <c r="G32" s="159"/>
      <c r="H32" s="160"/>
      <c r="I32" s="161"/>
      <c r="J32" s="159"/>
      <c r="K32" s="159"/>
      <c r="L32" s="160"/>
      <c r="M32" s="89"/>
      <c r="N32" s="183"/>
      <c r="O32" s="162"/>
      <c r="P32" s="184"/>
      <c r="Q32" s="155">
        <f t="shared" si="0"/>
        <v>0</v>
      </c>
      <c r="R32" s="156"/>
      <c r="S32" s="157"/>
    </row>
    <row r="33" spans="1:19" ht="25.2" customHeight="1">
      <c r="A33" s="60">
        <v>6</v>
      </c>
      <c r="B33" s="158"/>
      <c r="C33" s="159"/>
      <c r="D33" s="159"/>
      <c r="E33" s="159"/>
      <c r="F33" s="159"/>
      <c r="G33" s="159"/>
      <c r="H33" s="160"/>
      <c r="I33" s="161"/>
      <c r="J33" s="159"/>
      <c r="K33" s="159"/>
      <c r="L33" s="160"/>
      <c r="M33" s="89"/>
      <c r="N33" s="183"/>
      <c r="O33" s="162"/>
      <c r="P33" s="184"/>
      <c r="Q33" s="155">
        <f t="shared" si="0"/>
        <v>0</v>
      </c>
      <c r="R33" s="156"/>
      <c r="S33" s="157"/>
    </row>
    <row r="34" spans="1:19" ht="25.2" customHeight="1">
      <c r="A34" s="60">
        <v>7</v>
      </c>
      <c r="B34" s="158"/>
      <c r="C34" s="159"/>
      <c r="D34" s="159"/>
      <c r="E34" s="159"/>
      <c r="F34" s="159"/>
      <c r="G34" s="159"/>
      <c r="H34" s="160"/>
      <c r="I34" s="161"/>
      <c r="J34" s="159"/>
      <c r="K34" s="159"/>
      <c r="L34" s="160"/>
      <c r="M34" s="89"/>
      <c r="N34" s="183"/>
      <c r="O34" s="162"/>
      <c r="P34" s="184"/>
      <c r="Q34" s="155">
        <f t="shared" si="0"/>
        <v>0</v>
      </c>
      <c r="R34" s="156"/>
      <c r="S34" s="157"/>
    </row>
    <row r="35" spans="1:19" ht="25.2" customHeight="1">
      <c r="A35" s="60">
        <v>8</v>
      </c>
      <c r="B35" s="158"/>
      <c r="C35" s="159"/>
      <c r="D35" s="159"/>
      <c r="E35" s="159"/>
      <c r="F35" s="159"/>
      <c r="G35" s="159"/>
      <c r="H35" s="160"/>
      <c r="I35" s="161"/>
      <c r="J35" s="159"/>
      <c r="K35" s="159"/>
      <c r="L35" s="160"/>
      <c r="M35" s="89"/>
      <c r="N35" s="183"/>
      <c r="O35" s="162"/>
      <c r="P35" s="184"/>
      <c r="Q35" s="155">
        <f t="shared" si="0"/>
        <v>0</v>
      </c>
      <c r="R35" s="156"/>
      <c r="S35" s="157"/>
    </row>
    <row r="36" spans="1:19" ht="25.2" customHeight="1">
      <c r="A36" s="60">
        <v>9</v>
      </c>
      <c r="B36" s="158"/>
      <c r="C36" s="159"/>
      <c r="D36" s="159"/>
      <c r="E36" s="159"/>
      <c r="F36" s="159"/>
      <c r="G36" s="159"/>
      <c r="H36" s="160"/>
      <c r="I36" s="161"/>
      <c r="J36" s="159"/>
      <c r="K36" s="159"/>
      <c r="L36" s="160"/>
      <c r="M36" s="89"/>
      <c r="N36" s="183"/>
      <c r="O36" s="162"/>
      <c r="P36" s="184"/>
      <c r="Q36" s="155">
        <f t="shared" si="0"/>
        <v>0</v>
      </c>
      <c r="R36" s="156"/>
      <c r="S36" s="157"/>
    </row>
    <row r="37" spans="1:19" ht="25.2" customHeight="1">
      <c r="A37" s="60">
        <v>10</v>
      </c>
      <c r="B37" s="158"/>
      <c r="C37" s="159"/>
      <c r="D37" s="159"/>
      <c r="E37" s="159"/>
      <c r="F37" s="159"/>
      <c r="G37" s="159"/>
      <c r="H37" s="160"/>
      <c r="I37" s="161"/>
      <c r="J37" s="159"/>
      <c r="K37" s="159"/>
      <c r="L37" s="160"/>
      <c r="M37" s="89"/>
      <c r="N37" s="183"/>
      <c r="O37" s="162"/>
      <c r="P37" s="184"/>
      <c r="Q37" s="155">
        <f t="shared" si="0"/>
        <v>0</v>
      </c>
      <c r="R37" s="156"/>
      <c r="S37" s="157"/>
    </row>
    <row r="38" spans="1:19" ht="25.2" customHeight="1">
      <c r="A38" s="60">
        <v>11</v>
      </c>
      <c r="B38" s="158"/>
      <c r="C38" s="159"/>
      <c r="D38" s="159"/>
      <c r="E38" s="159"/>
      <c r="F38" s="159"/>
      <c r="G38" s="159"/>
      <c r="H38" s="160"/>
      <c r="I38" s="161"/>
      <c r="J38" s="159"/>
      <c r="K38" s="159"/>
      <c r="L38" s="160"/>
      <c r="M38" s="89"/>
      <c r="N38" s="183"/>
      <c r="O38" s="162"/>
      <c r="P38" s="184"/>
      <c r="Q38" s="155">
        <f t="shared" si="0"/>
        <v>0</v>
      </c>
      <c r="R38" s="156"/>
      <c r="S38" s="157"/>
    </row>
    <row r="39" spans="1:19" ht="25.2" customHeight="1">
      <c r="A39" s="60">
        <v>12</v>
      </c>
      <c r="B39" s="158"/>
      <c r="C39" s="159"/>
      <c r="D39" s="159"/>
      <c r="E39" s="159"/>
      <c r="F39" s="159"/>
      <c r="G39" s="159"/>
      <c r="H39" s="160"/>
      <c r="I39" s="161"/>
      <c r="J39" s="159"/>
      <c r="K39" s="159"/>
      <c r="L39" s="160"/>
      <c r="M39" s="89"/>
      <c r="N39" s="183"/>
      <c r="O39" s="162"/>
      <c r="P39" s="184"/>
      <c r="Q39" s="155">
        <f t="shared" si="0"/>
        <v>0</v>
      </c>
      <c r="R39" s="156"/>
      <c r="S39" s="157"/>
    </row>
    <row r="40" spans="1:19" ht="25.2" customHeight="1">
      <c r="A40" s="60">
        <v>13</v>
      </c>
      <c r="B40" s="158"/>
      <c r="C40" s="159"/>
      <c r="D40" s="159"/>
      <c r="E40" s="159"/>
      <c r="F40" s="159"/>
      <c r="G40" s="159"/>
      <c r="H40" s="160"/>
      <c r="I40" s="161"/>
      <c r="J40" s="159"/>
      <c r="K40" s="159"/>
      <c r="L40" s="159"/>
      <c r="M40" s="87"/>
      <c r="N40" s="162"/>
      <c r="O40" s="162"/>
      <c r="P40" s="184"/>
      <c r="Q40" s="155">
        <f t="shared" si="0"/>
        <v>0</v>
      </c>
      <c r="R40" s="156"/>
      <c r="S40" s="157"/>
    </row>
    <row r="41" spans="1:19" ht="25.2" customHeight="1">
      <c r="A41" s="60">
        <v>14</v>
      </c>
      <c r="B41" s="158"/>
      <c r="C41" s="159"/>
      <c r="D41" s="159"/>
      <c r="E41" s="159"/>
      <c r="F41" s="159"/>
      <c r="G41" s="159"/>
      <c r="H41" s="160"/>
      <c r="I41" s="161"/>
      <c r="J41" s="159"/>
      <c r="K41" s="159"/>
      <c r="L41" s="159"/>
      <c r="M41" s="87"/>
      <c r="N41" s="162"/>
      <c r="O41" s="162"/>
      <c r="P41" s="184"/>
      <c r="Q41" s="155">
        <f t="shared" si="0"/>
        <v>0</v>
      </c>
      <c r="R41" s="156"/>
      <c r="S41" s="157"/>
    </row>
    <row r="42" spans="1:19" ht="25.2" customHeight="1">
      <c r="A42" s="60">
        <v>15</v>
      </c>
      <c r="B42" s="158"/>
      <c r="C42" s="159"/>
      <c r="D42" s="159"/>
      <c r="E42" s="159"/>
      <c r="F42" s="159"/>
      <c r="G42" s="159"/>
      <c r="H42" s="160"/>
      <c r="I42" s="161"/>
      <c r="J42" s="159"/>
      <c r="K42" s="159"/>
      <c r="L42" s="159"/>
      <c r="M42" s="87"/>
      <c r="N42" s="162"/>
      <c r="O42" s="162"/>
      <c r="P42" s="184"/>
      <c r="Q42" s="155">
        <f t="shared" si="0"/>
        <v>0</v>
      </c>
      <c r="R42" s="156"/>
      <c r="S42" s="157"/>
    </row>
    <row r="43" spans="1:19" ht="25.2" customHeight="1">
      <c r="A43" s="193" t="s">
        <v>77</v>
      </c>
      <c r="B43" s="194"/>
      <c r="C43" s="194"/>
      <c r="D43" s="194"/>
      <c r="E43" s="194"/>
      <c r="F43" s="194"/>
      <c r="G43" s="194"/>
      <c r="H43" s="194"/>
      <c r="I43" s="194"/>
      <c r="J43" s="194"/>
      <c r="K43" s="194"/>
      <c r="L43" s="194"/>
      <c r="M43" s="195"/>
      <c r="N43" s="218" t="s">
        <v>36</v>
      </c>
      <c r="O43" s="218"/>
      <c r="P43" s="219"/>
      <c r="Q43" s="190">
        <v>1000</v>
      </c>
      <c r="R43" s="191"/>
      <c r="S43" s="192"/>
    </row>
    <row r="44" spans="1:19" ht="25.2" customHeight="1">
      <c r="A44" s="196" t="s">
        <v>76</v>
      </c>
      <c r="B44" s="197"/>
      <c r="C44" s="197"/>
      <c r="D44" s="197"/>
      <c r="E44" s="197"/>
      <c r="F44" s="197"/>
      <c r="G44" s="197"/>
      <c r="H44" s="197"/>
      <c r="I44" s="197"/>
      <c r="J44" s="197"/>
      <c r="K44" s="197"/>
      <c r="L44" s="197"/>
      <c r="M44" s="197"/>
      <c r="N44" s="220" t="s">
        <v>38</v>
      </c>
      <c r="O44" s="218"/>
      <c r="P44" s="219"/>
      <c r="Q44" s="190" t="str">
        <f>IF(I20="10時お届けﾀｲﾑｻｰﾋﾞｽ",2000,IF(I20="17時お届けﾀｲﾑｻｰﾋﾞｽ",2000,""))</f>
        <v/>
      </c>
      <c r="R44" s="191"/>
      <c r="S44" s="192"/>
    </row>
    <row r="45" spans="1:19" ht="25.2" customHeight="1">
      <c r="A45" s="198" t="s">
        <v>40</v>
      </c>
      <c r="B45" s="199"/>
      <c r="C45" s="199"/>
      <c r="D45" s="199"/>
      <c r="E45" s="199"/>
      <c r="F45" s="199"/>
      <c r="G45" s="199"/>
      <c r="H45" s="199"/>
      <c r="I45" s="199"/>
      <c r="J45" s="199"/>
      <c r="K45" s="199"/>
      <c r="L45" s="199"/>
      <c r="M45" s="199"/>
      <c r="N45" s="220" t="s">
        <v>37</v>
      </c>
      <c r="O45" s="218"/>
      <c r="P45" s="219"/>
      <c r="Q45" s="190"/>
      <c r="R45" s="191"/>
      <c r="S45" s="192"/>
    </row>
    <row r="46" spans="1:19" ht="25.2" customHeight="1" thickBot="1">
      <c r="A46" s="200"/>
      <c r="B46" s="201"/>
      <c r="C46" s="201"/>
      <c r="D46" s="201"/>
      <c r="E46" s="201"/>
      <c r="F46" s="201"/>
      <c r="G46" s="201"/>
      <c r="H46" s="201"/>
      <c r="I46" s="201"/>
      <c r="J46" s="201"/>
      <c r="K46" s="201"/>
      <c r="L46" s="201"/>
      <c r="M46" s="202"/>
      <c r="N46" s="185" t="s">
        <v>27</v>
      </c>
      <c r="O46" s="186"/>
      <c r="P46" s="186"/>
      <c r="Q46" s="187">
        <f>SUM(Q28:S45)</f>
        <v>1000</v>
      </c>
      <c r="R46" s="188"/>
      <c r="S46" s="189"/>
    </row>
    <row r="47" spans="1:19" ht="25.2" customHeight="1" thickTop="1">
      <c r="A47" s="61" t="s">
        <v>39</v>
      </c>
      <c r="B47" s="62"/>
      <c r="C47" s="63" t="str">
        <f>IF(COUNTIF(I28:L42, "*PF-EA108*"), "ヤマト便対象品が含まれています。ご注意ください■納期は通常品プラス1日■時間指定不可■", "")</f>
        <v/>
      </c>
      <c r="D47" s="64"/>
      <c r="E47" s="64"/>
      <c r="F47" s="64"/>
      <c r="G47" s="64"/>
      <c r="H47" s="64"/>
      <c r="I47" s="64"/>
      <c r="J47" s="64"/>
      <c r="K47" s="64"/>
      <c r="L47" s="64"/>
      <c r="M47" s="65"/>
      <c r="N47" s="233" t="s">
        <v>28</v>
      </c>
      <c r="O47" s="234"/>
      <c r="P47" s="234"/>
      <c r="Q47" s="235">
        <f>ROUNDDOWN(Q46*0.1,0)</f>
        <v>100</v>
      </c>
      <c r="R47" s="236"/>
      <c r="S47" s="237"/>
    </row>
    <row r="48" spans="1:19" ht="25.2" customHeight="1" thickBot="1">
      <c r="A48" s="66"/>
      <c r="B48" s="67"/>
      <c r="C48" s="68"/>
      <c r="D48" s="68"/>
      <c r="E48" s="68"/>
      <c r="F48" s="68"/>
      <c r="G48" s="68"/>
      <c r="H48" s="68"/>
      <c r="I48" s="68"/>
      <c r="J48" s="68"/>
      <c r="K48" s="68"/>
      <c r="L48" s="68"/>
      <c r="M48" s="68"/>
      <c r="N48" s="238" t="s">
        <v>29</v>
      </c>
      <c r="O48" s="239"/>
      <c r="P48" s="239"/>
      <c r="Q48" s="240">
        <f>Q46+Q47</f>
        <v>1100</v>
      </c>
      <c r="R48" s="241"/>
      <c r="S48" s="242"/>
    </row>
    <row r="49" spans="1:19" ht="18" customHeight="1" thickBot="1">
      <c r="A49" s="24" t="s">
        <v>30</v>
      </c>
      <c r="B49" s="54"/>
      <c r="C49" s="54"/>
      <c r="D49" s="54"/>
      <c r="E49" s="54"/>
      <c r="F49" s="54"/>
      <c r="G49" s="54"/>
      <c r="H49" s="54"/>
      <c r="I49" s="54"/>
      <c r="J49" s="54"/>
      <c r="K49" s="54"/>
      <c r="L49" s="54"/>
      <c r="M49" s="54"/>
      <c r="N49" s="54"/>
      <c r="O49" s="54"/>
      <c r="P49" s="54"/>
      <c r="Q49" s="54"/>
      <c r="R49" s="54"/>
      <c r="S49" s="56"/>
    </row>
    <row r="50" spans="1:19" ht="3" customHeight="1">
      <c r="A50" s="69"/>
      <c r="B50" s="6"/>
      <c r="C50" s="6"/>
      <c r="D50" s="6"/>
      <c r="E50" s="6"/>
      <c r="F50" s="6"/>
      <c r="G50" s="6"/>
      <c r="H50" s="6"/>
      <c r="I50" s="6"/>
      <c r="J50" s="6"/>
      <c r="K50" s="6"/>
      <c r="L50" s="6"/>
      <c r="M50" s="6"/>
      <c r="N50" s="6"/>
      <c r="O50" s="6"/>
      <c r="P50" s="6"/>
      <c r="Q50" s="6"/>
      <c r="R50" s="6"/>
      <c r="S50" s="70"/>
    </row>
    <row r="51" spans="1:19" ht="13.5" customHeight="1" thickBot="1">
      <c r="A51" s="71" t="s">
        <v>31</v>
      </c>
      <c r="B51" s="6"/>
      <c r="C51" s="6"/>
      <c r="D51" s="6"/>
      <c r="E51" s="6"/>
      <c r="F51" s="6"/>
      <c r="G51" s="6"/>
      <c r="H51" s="6"/>
      <c r="I51" s="6"/>
      <c r="J51" s="6"/>
      <c r="K51" s="6"/>
      <c r="L51" s="243"/>
      <c r="M51" s="243"/>
      <c r="N51" s="6"/>
      <c r="O51" s="6"/>
      <c r="P51" s="6"/>
      <c r="Q51" s="6"/>
      <c r="R51" s="6"/>
      <c r="S51" s="70"/>
    </row>
    <row r="52" spans="1:19" ht="19.95" customHeight="1">
      <c r="A52" s="244" t="s">
        <v>32</v>
      </c>
      <c r="B52" s="245"/>
      <c r="C52" s="245"/>
      <c r="D52" s="245"/>
      <c r="E52" s="245"/>
      <c r="F52" s="245"/>
      <c r="G52" s="245"/>
      <c r="H52" s="245"/>
      <c r="I52" s="245"/>
      <c r="J52" s="245"/>
      <c r="K52" s="245"/>
      <c r="L52" s="245"/>
      <c r="M52" s="245"/>
      <c r="N52" s="245"/>
      <c r="O52" s="245"/>
      <c r="P52" s="245"/>
      <c r="Q52" s="245"/>
      <c r="R52" s="245"/>
      <c r="S52" s="246"/>
    </row>
    <row r="53" spans="1:19" ht="19.95" customHeight="1">
      <c r="A53" s="221"/>
      <c r="B53" s="222"/>
      <c r="C53" s="222"/>
      <c r="D53" s="222"/>
      <c r="E53" s="222"/>
      <c r="F53" s="222"/>
      <c r="G53" s="222"/>
      <c r="H53" s="222"/>
      <c r="I53" s="222"/>
      <c r="J53" s="222"/>
      <c r="K53" s="222"/>
      <c r="L53" s="222"/>
      <c r="M53" s="222"/>
      <c r="N53" s="222"/>
      <c r="O53" s="222"/>
      <c r="P53" s="222"/>
      <c r="Q53" s="222"/>
      <c r="R53" s="222"/>
      <c r="S53" s="223"/>
    </row>
    <row r="54" spans="1:19" ht="19.95" customHeight="1" thickBot="1">
      <c r="A54" s="224"/>
      <c r="B54" s="225"/>
      <c r="C54" s="225"/>
      <c r="D54" s="225"/>
      <c r="E54" s="225"/>
      <c r="F54" s="225"/>
      <c r="G54" s="225"/>
      <c r="H54" s="225"/>
      <c r="I54" s="225"/>
      <c r="J54" s="225"/>
      <c r="K54" s="225"/>
      <c r="L54" s="225"/>
      <c r="M54" s="225"/>
      <c r="N54" s="225"/>
      <c r="O54" s="225"/>
      <c r="P54" s="225"/>
      <c r="Q54" s="225"/>
      <c r="R54" s="225"/>
      <c r="S54" s="226"/>
    </row>
    <row r="55" spans="1:19" ht="13.5" customHeight="1" thickBot="1">
      <c r="A55" s="72" t="s">
        <v>33</v>
      </c>
      <c r="B55" s="73"/>
      <c r="C55" s="73"/>
      <c r="D55" s="73"/>
      <c r="E55" s="73"/>
      <c r="F55" s="73"/>
      <c r="G55" s="73"/>
      <c r="H55" s="73"/>
      <c r="I55" s="73"/>
      <c r="J55" s="73"/>
      <c r="K55" s="73"/>
      <c r="L55" s="73"/>
      <c r="M55" s="73"/>
      <c r="N55" s="74"/>
      <c r="O55" s="73"/>
      <c r="P55" s="73"/>
      <c r="Q55" s="73"/>
      <c r="R55" s="73"/>
      <c r="S55" s="75"/>
    </row>
    <row r="56" spans="1:19" ht="19.95" customHeight="1" thickBot="1">
      <c r="A56" s="227"/>
      <c r="B56" s="228"/>
      <c r="C56" s="228"/>
      <c r="D56" s="228"/>
      <c r="E56" s="228"/>
      <c r="F56" s="228"/>
      <c r="G56" s="228"/>
      <c r="H56" s="228"/>
      <c r="I56" s="228"/>
      <c r="J56" s="228"/>
      <c r="K56" s="228"/>
      <c r="L56" s="228"/>
      <c r="M56" s="228"/>
      <c r="N56" s="229"/>
      <c r="O56" s="37"/>
      <c r="S56" s="7"/>
    </row>
    <row r="57" spans="1:19" ht="19.95" customHeight="1" thickBot="1">
      <c r="A57" s="203"/>
      <c r="B57" s="204"/>
      <c r="C57" s="204"/>
      <c r="D57" s="204"/>
      <c r="E57" s="204"/>
      <c r="F57" s="204"/>
      <c r="G57" s="204"/>
      <c r="H57" s="204"/>
      <c r="I57" s="204"/>
      <c r="J57" s="204"/>
      <c r="K57" s="204"/>
      <c r="L57" s="204"/>
      <c r="M57" s="204"/>
      <c r="N57" s="205"/>
      <c r="O57" s="6"/>
      <c r="P57" s="230" t="s">
        <v>34</v>
      </c>
      <c r="Q57" s="231"/>
      <c r="R57" s="230" t="s">
        <v>35</v>
      </c>
      <c r="S57" s="232"/>
    </row>
    <row r="58" spans="1:19" ht="19.95" customHeight="1">
      <c r="A58" s="203"/>
      <c r="B58" s="204"/>
      <c r="C58" s="204"/>
      <c r="D58" s="204"/>
      <c r="E58" s="204"/>
      <c r="F58" s="204"/>
      <c r="G58" s="204"/>
      <c r="H58" s="204"/>
      <c r="I58" s="204"/>
      <c r="J58" s="204"/>
      <c r="K58" s="204"/>
      <c r="L58" s="204"/>
      <c r="M58" s="204"/>
      <c r="N58" s="205"/>
      <c r="O58" s="6"/>
      <c r="P58" s="206"/>
      <c r="Q58" s="207"/>
      <c r="R58" s="206"/>
      <c r="S58" s="212"/>
    </row>
    <row r="59" spans="1:19" ht="19.95" customHeight="1">
      <c r="A59" s="203"/>
      <c r="B59" s="204"/>
      <c r="C59" s="204"/>
      <c r="D59" s="204"/>
      <c r="E59" s="204"/>
      <c r="F59" s="204"/>
      <c r="G59" s="204"/>
      <c r="H59" s="204"/>
      <c r="I59" s="204"/>
      <c r="J59" s="204"/>
      <c r="K59" s="204"/>
      <c r="L59" s="204"/>
      <c r="M59" s="204"/>
      <c r="N59" s="205"/>
      <c r="O59" s="6"/>
      <c r="P59" s="208"/>
      <c r="Q59" s="209"/>
      <c r="R59" s="208"/>
      <c r="S59" s="213"/>
    </row>
    <row r="60" spans="1:19" ht="19.95" customHeight="1" thickBot="1">
      <c r="A60" s="215"/>
      <c r="B60" s="216"/>
      <c r="C60" s="216"/>
      <c r="D60" s="216"/>
      <c r="E60" s="216"/>
      <c r="F60" s="216"/>
      <c r="G60" s="216"/>
      <c r="H60" s="216"/>
      <c r="I60" s="216"/>
      <c r="J60" s="216"/>
      <c r="K60" s="216"/>
      <c r="L60" s="216"/>
      <c r="M60" s="216"/>
      <c r="N60" s="217"/>
      <c r="O60" s="47"/>
      <c r="P60" s="210"/>
      <c r="Q60" s="211"/>
      <c r="R60" s="210"/>
      <c r="S60" s="214"/>
    </row>
    <row r="61" spans="1:19">
      <c r="S61" s="8" t="s">
        <v>98</v>
      </c>
    </row>
  </sheetData>
  <mergeCells count="135">
    <mergeCell ref="A58:N58"/>
    <mergeCell ref="P58:Q60"/>
    <mergeCell ref="R58:S60"/>
    <mergeCell ref="A59:N59"/>
    <mergeCell ref="A60:N60"/>
    <mergeCell ref="N43:P43"/>
    <mergeCell ref="Q43:S43"/>
    <mergeCell ref="N44:P44"/>
    <mergeCell ref="Q44:S44"/>
    <mergeCell ref="N45:P45"/>
    <mergeCell ref="A53:S53"/>
    <mergeCell ref="A54:S54"/>
    <mergeCell ref="A56:N56"/>
    <mergeCell ref="A57:N57"/>
    <mergeCell ref="P57:Q57"/>
    <mergeCell ref="R57:S57"/>
    <mergeCell ref="N47:P47"/>
    <mergeCell ref="Q47:S47"/>
    <mergeCell ref="N48:P48"/>
    <mergeCell ref="Q48:S48"/>
    <mergeCell ref="L51:M51"/>
    <mergeCell ref="A52:S52"/>
    <mergeCell ref="B42:H42"/>
    <mergeCell ref="I42:L42"/>
    <mergeCell ref="N42:P42"/>
    <mergeCell ref="Q42:S42"/>
    <mergeCell ref="N46:P46"/>
    <mergeCell ref="Q46:S46"/>
    <mergeCell ref="Q45:S45"/>
    <mergeCell ref="A43:M43"/>
    <mergeCell ref="A44:M44"/>
    <mergeCell ref="A45:M45"/>
    <mergeCell ref="A46:M46"/>
    <mergeCell ref="B40:H40"/>
    <mergeCell ref="I40:L40"/>
    <mergeCell ref="N40:P40"/>
    <mergeCell ref="Q40:S40"/>
    <mergeCell ref="B41:H41"/>
    <mergeCell ref="I41:L41"/>
    <mergeCell ref="N41:P41"/>
    <mergeCell ref="Q41:S41"/>
    <mergeCell ref="B38:H38"/>
    <mergeCell ref="I38:L38"/>
    <mergeCell ref="N38:P38"/>
    <mergeCell ref="Q38:S38"/>
    <mergeCell ref="B39:H39"/>
    <mergeCell ref="I39:L39"/>
    <mergeCell ref="N39:P39"/>
    <mergeCell ref="Q39:S39"/>
    <mergeCell ref="B36:H36"/>
    <mergeCell ref="I36:L36"/>
    <mergeCell ref="N36:P36"/>
    <mergeCell ref="Q36:S36"/>
    <mergeCell ref="B37:H37"/>
    <mergeCell ref="I37:L37"/>
    <mergeCell ref="N37:P37"/>
    <mergeCell ref="Q37:S37"/>
    <mergeCell ref="B34:H34"/>
    <mergeCell ref="I34:L34"/>
    <mergeCell ref="N34:P34"/>
    <mergeCell ref="Q34:S34"/>
    <mergeCell ref="B35:H35"/>
    <mergeCell ref="I35:L35"/>
    <mergeCell ref="N35:P35"/>
    <mergeCell ref="Q35:S35"/>
    <mergeCell ref="B32:H32"/>
    <mergeCell ref="I32:L32"/>
    <mergeCell ref="N32:P32"/>
    <mergeCell ref="Q32:S32"/>
    <mergeCell ref="B33:H33"/>
    <mergeCell ref="I33:L33"/>
    <mergeCell ref="N33:P33"/>
    <mergeCell ref="Q33:S33"/>
    <mergeCell ref="B30:H30"/>
    <mergeCell ref="I30:L30"/>
    <mergeCell ref="N30:P30"/>
    <mergeCell ref="Q30:S30"/>
    <mergeCell ref="B31:H31"/>
    <mergeCell ref="I31:L31"/>
    <mergeCell ref="N31:P31"/>
    <mergeCell ref="Q31:S31"/>
    <mergeCell ref="B28:H28"/>
    <mergeCell ref="I28:L28"/>
    <mergeCell ref="N28:P28"/>
    <mergeCell ref="Q28:S28"/>
    <mergeCell ref="B29:H29"/>
    <mergeCell ref="I29:L29"/>
    <mergeCell ref="N29:P29"/>
    <mergeCell ref="Q29:S29"/>
    <mergeCell ref="A23:S23"/>
    <mergeCell ref="B27:H27"/>
    <mergeCell ref="I27:L27"/>
    <mergeCell ref="N27:P27"/>
    <mergeCell ref="Q27:S27"/>
    <mergeCell ref="B24:J24"/>
    <mergeCell ref="L24:M24"/>
    <mergeCell ref="N24:P24"/>
    <mergeCell ref="Q24:S24"/>
    <mergeCell ref="A25:C25"/>
    <mergeCell ref="D25:F25"/>
    <mergeCell ref="H25:S25"/>
    <mergeCell ref="A19:B19"/>
    <mergeCell ref="C19:K19"/>
    <mergeCell ref="L19:M19"/>
    <mergeCell ref="N19:S19"/>
    <mergeCell ref="A20:B21"/>
    <mergeCell ref="L20:M21"/>
    <mergeCell ref="B10:I10"/>
    <mergeCell ref="K10:L10"/>
    <mergeCell ref="B12:I12"/>
    <mergeCell ref="R13:S13"/>
    <mergeCell ref="G20:H20"/>
    <mergeCell ref="I20:K20"/>
    <mergeCell ref="N21:O21"/>
    <mergeCell ref="P21:S21"/>
    <mergeCell ref="B11:I11"/>
    <mergeCell ref="B13:I13"/>
    <mergeCell ref="A2:S2"/>
    <mergeCell ref="B4:G4"/>
    <mergeCell ref="K4:L4"/>
    <mergeCell ref="M4:S4"/>
    <mergeCell ref="M10:R10"/>
    <mergeCell ref="B7:I7"/>
    <mergeCell ref="B8:I8"/>
    <mergeCell ref="K8:L8"/>
    <mergeCell ref="M8:S8"/>
    <mergeCell ref="B9:I9"/>
    <mergeCell ref="K9:L9"/>
    <mergeCell ref="M9:S9"/>
    <mergeCell ref="B5:I5"/>
    <mergeCell ref="K5:L5"/>
    <mergeCell ref="M5:S5"/>
    <mergeCell ref="B6:I6"/>
    <mergeCell ref="K6:L7"/>
    <mergeCell ref="M6:S7"/>
  </mergeCells>
  <phoneticPr fontId="3"/>
  <conditionalFormatting sqref="C20">
    <cfRule type="cellIs" dxfId="9" priority="7" operator="equal">
      <formula>""</formula>
    </cfRule>
  </conditionalFormatting>
  <conditionalFormatting sqref="D25:F25">
    <cfRule type="expression" dxfId="8" priority="2">
      <formula>AND($B$24&lt;&gt;"",$D$25="")</formula>
    </cfRule>
  </conditionalFormatting>
  <conditionalFormatting sqref="E20">
    <cfRule type="cellIs" dxfId="7" priority="6" operator="equal">
      <formula>""</formula>
    </cfRule>
  </conditionalFormatting>
  <conditionalFormatting sqref="H25">
    <cfRule type="expression" dxfId="6" priority="3">
      <formula>AND($B$24&lt;&gt;"",$H$25="")</formula>
    </cfRule>
  </conditionalFormatting>
  <conditionalFormatting sqref="Q24:S24">
    <cfRule type="expression" dxfId="5" priority="4">
      <formula>AND($B$24&lt;&gt;"",$R$24="")</formula>
    </cfRule>
  </conditionalFormatting>
  <dataValidations count="7">
    <dataValidation type="list" allowBlank="1" showInputMessage="1" showErrorMessage="1" sqref="N12:N13 P1 C20 B22" xr:uid="{1A4169C7-9F5D-414B-9A57-9B0D5BA2E2FB}">
      <formula1>"1,2,3,4,5,6,7,8,9,10,11,12"</formula1>
    </dataValidation>
    <dataValidation type="list" allowBlank="1" showInputMessage="1" showErrorMessage="1" sqref="P12:P13 R1 E20 D22" xr:uid="{99F07493-FDCA-449D-95BF-47D327C52BC8}">
      <formula1>"1,2,3,4,5,6,7,8,9,10,11,12,13,14,15,16,17,18,19,20,21,22,23,24,25,26,27,28,29,30,31"</formula1>
    </dataValidation>
    <dataValidation type="list" allowBlank="1" showInputMessage="1" showErrorMessage="1" sqref="R13:S13" xr:uid="{98F3DB54-B138-4FEC-8FD2-69733043A079}">
      <formula1>"AM,14~16時,16~18時,18~20時,19~21時,10時お届けﾀｲﾑ,17時お届けﾀｲﾑ"</formula1>
    </dataValidation>
    <dataValidation type="list" allowBlank="1" showInputMessage="1" showErrorMessage="1" sqref="N1" xr:uid="{01D54971-5F84-4262-870F-BCE19308FD46}">
      <formula1>"2021,2022,2023,2024,2025,2026,2027,2028,2029,2030"</formula1>
    </dataValidation>
    <dataValidation type="list" allowBlank="1" showInputMessage="1" showErrorMessage="1" sqref="F22" xr:uid="{85280C70-5CBA-4773-B0B6-BBB1A7CA956E}">
      <formula1>"0,1,2,3,4,5,6,7,8,9,10,11,12,13,14,15,16,17,18,19,20,21,22,23,24"</formula1>
    </dataValidation>
    <dataValidation type="list" allowBlank="1" showInputMessage="1" showErrorMessage="1" sqref="H22" xr:uid="{7C97867E-838E-45B6-9367-D77190B63F01}">
      <formula1>"10,20,30,40,50,00"</formula1>
    </dataValidation>
    <dataValidation type="list" allowBlank="1" showInputMessage="1" showErrorMessage="1" sqref="A2:S2" xr:uid="{CA1BC3C7-4238-4E27-B3F8-071B44D19B99}">
      <formula1>"注　文　書,再　送　注　文　書"</formula1>
    </dataValidation>
  </dataValidations>
  <printOptions horizontalCentered="1" verticalCentered="1"/>
  <pageMargins left="0.19685039370078741" right="0.19685039370078741" top="0.19685039370078741" bottom="0.19685039370078741" header="0.51181102362204722" footer="0.51181102362204722"/>
  <pageSetup paperSize="9" scale="5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144780</xdr:colOff>
                    <xdr:row>19</xdr:row>
                    <xdr:rowOff>60960</xdr:rowOff>
                  </from>
                  <to>
                    <xdr:col>14</xdr:col>
                    <xdr:colOff>297180</xdr:colOff>
                    <xdr:row>19</xdr:row>
                    <xdr:rowOff>297180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14</xdr:col>
                    <xdr:colOff>365760</xdr:colOff>
                    <xdr:row>19</xdr:row>
                    <xdr:rowOff>60960</xdr:rowOff>
                  </from>
                  <to>
                    <xdr:col>15</xdr:col>
                    <xdr:colOff>487680</xdr:colOff>
                    <xdr:row>19</xdr:row>
                    <xdr:rowOff>297180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403860</xdr:colOff>
                    <xdr:row>20</xdr:row>
                    <xdr:rowOff>106680</xdr:rowOff>
                  </from>
                  <to>
                    <xdr:col>10</xdr:col>
                    <xdr:colOff>152400</xdr:colOff>
                    <xdr:row>21</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10</xdr:col>
                    <xdr:colOff>266700</xdr:colOff>
                    <xdr:row>20</xdr:row>
                    <xdr:rowOff>106680</xdr:rowOff>
                  </from>
                  <to>
                    <xdr:col>10</xdr:col>
                    <xdr:colOff>944880</xdr:colOff>
                    <xdr:row>21</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0</xdr:col>
                    <xdr:colOff>220980</xdr:colOff>
                    <xdr:row>4</xdr:row>
                    <xdr:rowOff>68580</xdr:rowOff>
                  </from>
                  <to>
                    <xdr:col>0</xdr:col>
                    <xdr:colOff>487680</xdr:colOff>
                    <xdr:row>4</xdr:row>
                    <xdr:rowOff>297180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0</xdr:col>
                    <xdr:colOff>220980</xdr:colOff>
                    <xdr:row>5</xdr:row>
                    <xdr:rowOff>68580</xdr:rowOff>
                  </from>
                  <to>
                    <xdr:col>0</xdr:col>
                    <xdr:colOff>487680</xdr:colOff>
                    <xdr:row>5</xdr:row>
                    <xdr:rowOff>297180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220980</xdr:colOff>
                    <xdr:row>6</xdr:row>
                    <xdr:rowOff>68580</xdr:rowOff>
                  </from>
                  <to>
                    <xdr:col>0</xdr:col>
                    <xdr:colOff>487680</xdr:colOff>
                    <xdr:row>6</xdr:row>
                    <xdr:rowOff>297180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220980</xdr:colOff>
                    <xdr:row>7</xdr:row>
                    <xdr:rowOff>68580</xdr:rowOff>
                  </from>
                  <to>
                    <xdr:col>0</xdr:col>
                    <xdr:colOff>487680</xdr:colOff>
                    <xdr:row>7</xdr:row>
                    <xdr:rowOff>297180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0</xdr:col>
                    <xdr:colOff>220980</xdr:colOff>
                    <xdr:row>8</xdr:row>
                    <xdr:rowOff>68580</xdr:rowOff>
                  </from>
                  <to>
                    <xdr:col>0</xdr:col>
                    <xdr:colOff>487680</xdr:colOff>
                    <xdr:row>8</xdr:row>
                    <xdr:rowOff>297180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0</xdr:col>
                    <xdr:colOff>220980</xdr:colOff>
                    <xdr:row>9</xdr:row>
                    <xdr:rowOff>68580</xdr:rowOff>
                  </from>
                  <to>
                    <xdr:col>0</xdr:col>
                    <xdr:colOff>487680</xdr:colOff>
                    <xdr:row>9</xdr:row>
                    <xdr:rowOff>297180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0</xdr:col>
                    <xdr:colOff>220980</xdr:colOff>
                    <xdr:row>10</xdr:row>
                    <xdr:rowOff>68580</xdr:rowOff>
                  </from>
                  <to>
                    <xdr:col>0</xdr:col>
                    <xdr:colOff>487680</xdr:colOff>
                    <xdr:row>10</xdr:row>
                    <xdr:rowOff>297180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0</xdr:col>
                    <xdr:colOff>220980</xdr:colOff>
                    <xdr:row>11</xdr:row>
                    <xdr:rowOff>68580</xdr:rowOff>
                  </from>
                  <to>
                    <xdr:col>0</xdr:col>
                    <xdr:colOff>487680</xdr:colOff>
                    <xdr:row>11</xdr:row>
                    <xdr:rowOff>297180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0</xdr:col>
                    <xdr:colOff>220980</xdr:colOff>
                    <xdr:row>12</xdr:row>
                    <xdr:rowOff>68580</xdr:rowOff>
                  </from>
                  <to>
                    <xdr:col>0</xdr:col>
                    <xdr:colOff>487680</xdr:colOff>
                    <xdr:row>12</xdr:row>
                    <xdr:rowOff>297180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B9671-1F03-435F-A53B-60B893CA0F38}">
  <sheetPr>
    <tabColor rgb="FFFF0000"/>
    <pageSetUpPr fitToPage="1"/>
  </sheetPr>
  <dimension ref="A1:S61"/>
  <sheetViews>
    <sheetView showZeros="0" view="pageBreakPreview" zoomScale="85" zoomScaleNormal="85" zoomScaleSheetLayoutView="85" workbookViewId="0"/>
  </sheetViews>
  <sheetFormatPr defaultColWidth="9" defaultRowHeight="13.2"/>
  <cols>
    <col min="1" max="8" width="7.69921875" style="1" customWidth="1"/>
    <col min="9" max="9" width="6.09765625" style="1" customWidth="1"/>
    <col min="10" max="10" width="5.69921875" style="1" customWidth="1"/>
    <col min="11" max="11" width="12.69921875" style="1" customWidth="1"/>
    <col min="12" max="12" width="4.69921875" style="1" customWidth="1"/>
    <col min="13" max="13" width="8.3984375" style="1" customWidth="1"/>
    <col min="14" max="14" width="7.59765625" style="1" customWidth="1"/>
    <col min="15" max="19" width="6.69921875" style="1" customWidth="1"/>
    <col min="20" max="16384" width="9" style="1"/>
  </cols>
  <sheetData>
    <row r="1" spans="1:19" ht="20.25" customHeight="1" thickBot="1">
      <c r="L1" s="22"/>
      <c r="M1" s="79" t="s">
        <v>42</v>
      </c>
      <c r="N1" s="90">
        <v>2023</v>
      </c>
      <c r="O1" s="80" t="s">
        <v>43</v>
      </c>
      <c r="P1" s="90"/>
      <c r="Q1" s="23" t="s">
        <v>44</v>
      </c>
      <c r="R1" s="90"/>
      <c r="S1" s="23" t="s">
        <v>45</v>
      </c>
    </row>
    <row r="2" spans="1:19" s="2" customFormat="1" ht="26.4" thickBot="1">
      <c r="A2" s="96" t="s">
        <v>72</v>
      </c>
      <c r="B2" s="97"/>
      <c r="C2" s="97"/>
      <c r="D2" s="97"/>
      <c r="E2" s="97"/>
      <c r="F2" s="97"/>
      <c r="G2" s="97"/>
      <c r="H2" s="97"/>
      <c r="I2" s="97"/>
      <c r="J2" s="97"/>
      <c r="K2" s="97"/>
      <c r="L2" s="97"/>
      <c r="M2" s="97"/>
      <c r="N2" s="97"/>
      <c r="O2" s="97"/>
      <c r="P2" s="97"/>
      <c r="Q2" s="97"/>
      <c r="R2" s="97"/>
      <c r="S2" s="98"/>
    </row>
    <row r="3" spans="1:19" ht="18" customHeight="1" thickBot="1">
      <c r="A3" s="24" t="s">
        <v>0</v>
      </c>
      <c r="B3" s="25"/>
      <c r="C3" s="25"/>
      <c r="D3" s="25"/>
      <c r="E3" s="25"/>
      <c r="F3" s="25"/>
      <c r="G3" s="25"/>
      <c r="H3" s="25"/>
      <c r="I3" s="25"/>
      <c r="J3" s="25"/>
      <c r="K3" s="25"/>
      <c r="L3" s="25"/>
      <c r="M3" s="25"/>
      <c r="N3" s="25"/>
      <c r="O3" s="25"/>
      <c r="P3" s="25"/>
      <c r="Q3" s="25"/>
      <c r="R3" s="25"/>
      <c r="S3" s="26"/>
    </row>
    <row r="4" spans="1:19" ht="27.75" customHeight="1">
      <c r="A4" s="27"/>
      <c r="B4" s="99" t="s">
        <v>97</v>
      </c>
      <c r="C4" s="99"/>
      <c r="D4" s="99"/>
      <c r="E4" s="99"/>
      <c r="F4" s="99"/>
      <c r="G4" s="99"/>
      <c r="H4" s="281" t="s">
        <v>46</v>
      </c>
      <c r="I4" s="28" t="s">
        <v>1</v>
      </c>
      <c r="J4" s="29"/>
      <c r="K4" s="100" t="s">
        <v>2</v>
      </c>
      <c r="L4" s="101"/>
      <c r="M4" s="275" t="s">
        <v>47</v>
      </c>
      <c r="N4" s="276"/>
      <c r="O4" s="276"/>
      <c r="P4" s="276"/>
      <c r="Q4" s="276"/>
      <c r="R4" s="276"/>
      <c r="S4" s="277"/>
    </row>
    <row r="5" spans="1:19" ht="25.2" customHeight="1">
      <c r="A5" s="30"/>
      <c r="B5" s="107" t="s">
        <v>96</v>
      </c>
      <c r="C5" s="107"/>
      <c r="D5" s="107"/>
      <c r="E5" s="107"/>
      <c r="F5" s="107"/>
      <c r="G5" s="107"/>
      <c r="H5" s="107"/>
      <c r="I5" s="107"/>
      <c r="K5" s="113" t="s">
        <v>3</v>
      </c>
      <c r="L5" s="114"/>
      <c r="M5" s="278" t="s">
        <v>48</v>
      </c>
      <c r="N5" s="279"/>
      <c r="O5" s="279"/>
      <c r="P5" s="279"/>
      <c r="Q5" s="279"/>
      <c r="R5" s="279"/>
      <c r="S5" s="280"/>
    </row>
    <row r="6" spans="1:19" ht="25.2" customHeight="1">
      <c r="A6" s="30"/>
      <c r="B6" s="107" t="s">
        <v>95</v>
      </c>
      <c r="C6" s="107"/>
      <c r="D6" s="107"/>
      <c r="E6" s="107"/>
      <c r="F6" s="107"/>
      <c r="G6" s="107"/>
      <c r="H6" s="107"/>
      <c r="I6" s="107"/>
      <c r="J6" s="31"/>
      <c r="K6" s="115" t="s">
        <v>4</v>
      </c>
      <c r="L6" s="116"/>
      <c r="M6" s="268" t="s">
        <v>49</v>
      </c>
      <c r="N6" s="268"/>
      <c r="O6" s="268"/>
      <c r="P6" s="268"/>
      <c r="Q6" s="268"/>
      <c r="R6" s="268"/>
      <c r="S6" s="269"/>
    </row>
    <row r="7" spans="1:19" ht="25.2" customHeight="1">
      <c r="A7" s="30"/>
      <c r="B7" s="107" t="s">
        <v>89</v>
      </c>
      <c r="C7" s="107"/>
      <c r="D7" s="107"/>
      <c r="E7" s="107"/>
      <c r="F7" s="107"/>
      <c r="G7" s="107"/>
      <c r="H7" s="107"/>
      <c r="I7" s="107"/>
      <c r="J7" s="31"/>
      <c r="K7" s="117"/>
      <c r="L7" s="118"/>
      <c r="M7" s="270"/>
      <c r="N7" s="270"/>
      <c r="O7" s="270"/>
      <c r="P7" s="270"/>
      <c r="Q7" s="270"/>
      <c r="R7" s="270"/>
      <c r="S7" s="271"/>
    </row>
    <row r="8" spans="1:19" ht="25.2" customHeight="1">
      <c r="A8" s="30"/>
      <c r="B8" s="107" t="s">
        <v>62</v>
      </c>
      <c r="C8" s="107"/>
      <c r="D8" s="107"/>
      <c r="E8" s="107"/>
      <c r="F8" s="107"/>
      <c r="G8" s="107"/>
      <c r="H8" s="107"/>
      <c r="I8" s="107"/>
      <c r="J8" s="31"/>
      <c r="K8" s="108" t="s">
        <v>60</v>
      </c>
      <c r="L8" s="109"/>
      <c r="M8" s="272" t="s">
        <v>50</v>
      </c>
      <c r="N8" s="273"/>
      <c r="O8" s="273"/>
      <c r="P8" s="273"/>
      <c r="Q8" s="273"/>
      <c r="R8" s="273"/>
      <c r="S8" s="274"/>
    </row>
    <row r="9" spans="1:19" ht="25.2" customHeight="1">
      <c r="A9" s="30"/>
      <c r="B9" s="107" t="s">
        <v>94</v>
      </c>
      <c r="C9" s="107"/>
      <c r="D9" s="107"/>
      <c r="E9" s="107"/>
      <c r="F9" s="107"/>
      <c r="G9" s="107"/>
      <c r="H9" s="107"/>
      <c r="I9" s="107"/>
      <c r="J9" s="31"/>
      <c r="K9" s="108" t="s">
        <v>61</v>
      </c>
      <c r="L9" s="109"/>
      <c r="M9" s="272" t="s">
        <v>50</v>
      </c>
      <c r="N9" s="273"/>
      <c r="O9" s="273"/>
      <c r="P9" s="273"/>
      <c r="Q9" s="273"/>
      <c r="R9" s="273"/>
      <c r="S9" s="274"/>
    </row>
    <row r="10" spans="1:19" ht="25.2" customHeight="1" thickBot="1">
      <c r="A10" s="30"/>
      <c r="B10" s="107" t="s">
        <v>90</v>
      </c>
      <c r="C10" s="107"/>
      <c r="D10" s="107"/>
      <c r="E10" s="107"/>
      <c r="F10" s="107"/>
      <c r="G10" s="107"/>
      <c r="H10" s="107"/>
      <c r="I10" s="107"/>
      <c r="J10" s="31"/>
      <c r="K10" s="108" t="s">
        <v>41</v>
      </c>
      <c r="L10" s="109"/>
      <c r="M10" s="266" t="s">
        <v>51</v>
      </c>
      <c r="N10" s="267"/>
      <c r="O10" s="267"/>
      <c r="P10" s="267"/>
      <c r="Q10" s="267"/>
      <c r="R10" s="267"/>
      <c r="S10" s="32" t="s">
        <v>52</v>
      </c>
    </row>
    <row r="11" spans="1:19" ht="25.2" customHeight="1">
      <c r="A11" s="30"/>
      <c r="B11" s="107" t="s">
        <v>91</v>
      </c>
      <c r="C11" s="107"/>
      <c r="D11" s="107"/>
      <c r="E11" s="107"/>
      <c r="F11" s="107"/>
      <c r="G11" s="107"/>
      <c r="H11" s="107"/>
      <c r="I11" s="107"/>
      <c r="J11" s="31"/>
      <c r="M11" s="3" t="s">
        <v>5</v>
      </c>
      <c r="N11" s="4"/>
      <c r="O11" s="4"/>
      <c r="P11" s="4"/>
      <c r="Q11" s="4"/>
      <c r="R11" s="4"/>
      <c r="S11" s="5"/>
    </row>
    <row r="12" spans="1:19" ht="25.2" customHeight="1">
      <c r="A12" s="30"/>
      <c r="B12" s="107" t="s">
        <v>92</v>
      </c>
      <c r="C12" s="107"/>
      <c r="D12" s="107"/>
      <c r="E12" s="107"/>
      <c r="F12" s="107"/>
      <c r="G12" s="107"/>
      <c r="H12" s="107"/>
      <c r="I12" s="107"/>
      <c r="K12" s="33"/>
      <c r="L12" s="33"/>
      <c r="M12" s="78" t="s">
        <v>6</v>
      </c>
      <c r="N12" s="9"/>
      <c r="O12" s="34" t="s">
        <v>7</v>
      </c>
      <c r="P12" s="9"/>
      <c r="Q12" s="34" t="s">
        <v>8</v>
      </c>
      <c r="R12" s="35"/>
      <c r="S12" s="36"/>
    </row>
    <row r="13" spans="1:19" s="6" customFormat="1" ht="25.2" customHeight="1">
      <c r="A13" s="30"/>
      <c r="B13" s="107" t="s">
        <v>93</v>
      </c>
      <c r="C13" s="107"/>
      <c r="D13" s="107"/>
      <c r="E13" s="107"/>
      <c r="F13" s="107"/>
      <c r="G13" s="107"/>
      <c r="H13" s="107"/>
      <c r="I13" s="107"/>
      <c r="K13" s="37"/>
      <c r="L13" s="37"/>
      <c r="M13" s="38" t="s">
        <v>9</v>
      </c>
      <c r="N13" s="9"/>
      <c r="O13" s="39" t="s">
        <v>7</v>
      </c>
      <c r="P13" s="9"/>
      <c r="Q13" s="39" t="s">
        <v>8</v>
      </c>
      <c r="R13" s="139"/>
      <c r="S13" s="140"/>
    </row>
    <row r="14" spans="1:19" s="6" customFormat="1" ht="25.2" customHeight="1">
      <c r="A14" s="77"/>
      <c r="M14" s="38" t="s">
        <v>10</v>
      </c>
      <c r="N14" s="40"/>
      <c r="O14" s="40"/>
      <c r="P14" s="40"/>
      <c r="Q14" s="40"/>
      <c r="R14" s="40"/>
      <c r="S14" s="41"/>
    </row>
    <row r="15" spans="1:19" s="6" customFormat="1" ht="25.2" customHeight="1">
      <c r="A15" s="77" t="s">
        <v>11</v>
      </c>
      <c r="M15" s="38" t="s">
        <v>12</v>
      </c>
      <c r="N15" s="40"/>
      <c r="O15" s="40"/>
      <c r="P15" s="40"/>
      <c r="Q15" s="40"/>
      <c r="R15" s="40"/>
      <c r="S15" s="41"/>
    </row>
    <row r="16" spans="1:19" s="6" customFormat="1" ht="25.2" customHeight="1" thickBot="1">
      <c r="A16" s="76" t="s">
        <v>13</v>
      </c>
      <c r="M16" s="42" t="s">
        <v>14</v>
      </c>
      <c r="N16" s="43"/>
      <c r="O16" s="43"/>
      <c r="P16" s="43"/>
      <c r="Q16" s="43"/>
      <c r="R16" s="44"/>
      <c r="S16" s="45"/>
    </row>
    <row r="17" spans="1:19" ht="5.0999999999999996" customHeight="1" thickBot="1">
      <c r="A17" s="46"/>
      <c r="B17" s="47"/>
      <c r="C17" s="47"/>
      <c r="D17" s="47"/>
      <c r="E17" s="47"/>
      <c r="F17" s="47"/>
      <c r="G17" s="47"/>
      <c r="H17" s="47"/>
      <c r="I17" s="47"/>
      <c r="J17" s="47"/>
      <c r="K17" s="47"/>
      <c r="L17" s="47"/>
      <c r="M17" s="47"/>
      <c r="N17" s="47"/>
      <c r="O17" s="47"/>
      <c r="P17" s="47"/>
      <c r="Q17" s="47"/>
      <c r="R17" s="47"/>
      <c r="S17" s="48"/>
    </row>
    <row r="18" spans="1:19" ht="18" customHeight="1" thickBot="1">
      <c r="A18" s="24" t="s">
        <v>15</v>
      </c>
      <c r="B18" s="25"/>
      <c r="C18" s="25"/>
      <c r="D18" s="25"/>
      <c r="E18" s="25" t="s">
        <v>16</v>
      </c>
      <c r="F18" s="25"/>
      <c r="G18" s="25"/>
      <c r="H18" s="25"/>
      <c r="I18" s="25"/>
      <c r="J18" s="25"/>
      <c r="K18" s="25"/>
      <c r="L18" s="25"/>
      <c r="M18" s="25"/>
      <c r="N18" s="25"/>
      <c r="O18" s="25"/>
      <c r="P18" s="25"/>
      <c r="Q18" s="25"/>
      <c r="R18" s="25"/>
      <c r="S18" s="26"/>
    </row>
    <row r="19" spans="1:19" ht="47.4" customHeight="1">
      <c r="A19" s="123" t="s">
        <v>17</v>
      </c>
      <c r="B19" s="124"/>
      <c r="C19" s="261" t="s">
        <v>53</v>
      </c>
      <c r="D19" s="262"/>
      <c r="E19" s="262"/>
      <c r="F19" s="262"/>
      <c r="G19" s="262"/>
      <c r="H19" s="262"/>
      <c r="I19" s="262"/>
      <c r="J19" s="262"/>
      <c r="K19" s="262"/>
      <c r="L19" s="127" t="s">
        <v>18</v>
      </c>
      <c r="M19" s="124"/>
      <c r="N19" s="263" t="s">
        <v>54</v>
      </c>
      <c r="O19" s="264"/>
      <c r="P19" s="264"/>
      <c r="Q19" s="264"/>
      <c r="R19" s="264"/>
      <c r="S19" s="265"/>
    </row>
    <row r="20" spans="1:19" ht="25.2" customHeight="1">
      <c r="A20" s="131" t="s">
        <v>19</v>
      </c>
      <c r="B20" s="132"/>
      <c r="C20" s="93">
        <v>10</v>
      </c>
      <c r="D20" s="10" t="s">
        <v>44</v>
      </c>
      <c r="E20" s="92">
        <v>27</v>
      </c>
      <c r="F20" s="10" t="s">
        <v>45</v>
      </c>
      <c r="G20" s="141"/>
      <c r="H20" s="141"/>
      <c r="I20" s="142"/>
      <c r="J20" s="142"/>
      <c r="K20" s="143"/>
      <c r="L20" s="135" t="s">
        <v>20</v>
      </c>
      <c r="M20" s="136"/>
      <c r="N20" s="49"/>
      <c r="O20" s="50"/>
      <c r="P20" s="50"/>
      <c r="Q20" s="50"/>
      <c r="R20" s="50"/>
      <c r="S20" s="51"/>
    </row>
    <row r="21" spans="1:19" ht="25.2" customHeight="1">
      <c r="A21" s="133"/>
      <c r="B21" s="134"/>
      <c r="C21" s="11"/>
      <c r="D21" s="12"/>
      <c r="E21" s="12"/>
      <c r="F21" s="12"/>
      <c r="G21" s="12"/>
      <c r="H21" s="12"/>
      <c r="I21" s="12"/>
      <c r="J21" s="12"/>
      <c r="K21" s="13"/>
      <c r="L21" s="137"/>
      <c r="M21" s="138"/>
      <c r="N21" s="144" t="s">
        <v>73</v>
      </c>
      <c r="O21" s="145"/>
      <c r="P21" s="259" t="s">
        <v>78</v>
      </c>
      <c r="Q21" s="259"/>
      <c r="R21" s="259"/>
      <c r="S21" s="260"/>
    </row>
    <row r="22" spans="1:19" ht="30" customHeight="1">
      <c r="A22" s="14" t="s">
        <v>67</v>
      </c>
      <c r="B22" s="94">
        <v>11</v>
      </c>
      <c r="C22" s="15" t="s">
        <v>44</v>
      </c>
      <c r="D22" s="95">
        <v>5</v>
      </c>
      <c r="E22" s="16" t="s">
        <v>45</v>
      </c>
      <c r="F22" s="95">
        <v>12</v>
      </c>
      <c r="G22" s="15" t="s">
        <v>63</v>
      </c>
      <c r="H22" s="95">
        <v>10</v>
      </c>
      <c r="I22" s="15" t="s">
        <v>64</v>
      </c>
      <c r="J22" s="15" t="s">
        <v>65</v>
      </c>
      <c r="K22" s="85"/>
      <c r="L22" s="18"/>
      <c r="M22" s="17" t="s">
        <v>66</v>
      </c>
      <c r="N22" s="18"/>
      <c r="O22" s="52"/>
      <c r="P22" s="52"/>
      <c r="Q22" s="52"/>
      <c r="R22" s="52"/>
      <c r="S22" s="53"/>
    </row>
    <row r="23" spans="1:19" ht="25.2" customHeight="1">
      <c r="A23" s="163" t="s">
        <v>74</v>
      </c>
      <c r="B23" s="164"/>
      <c r="C23" s="164"/>
      <c r="D23" s="164"/>
      <c r="E23" s="164"/>
      <c r="F23" s="164"/>
      <c r="G23" s="164"/>
      <c r="H23" s="164"/>
      <c r="I23" s="164"/>
      <c r="J23" s="164"/>
      <c r="K23" s="164"/>
      <c r="L23" s="164"/>
      <c r="M23" s="164"/>
      <c r="N23" s="164"/>
      <c r="O23" s="164"/>
      <c r="P23" s="164"/>
      <c r="Q23" s="164"/>
      <c r="R23" s="164"/>
      <c r="S23" s="165"/>
    </row>
    <row r="24" spans="1:19" ht="40.200000000000003" customHeight="1">
      <c r="A24" s="21" t="s">
        <v>2</v>
      </c>
      <c r="B24" s="247" t="s">
        <v>79</v>
      </c>
      <c r="C24" s="248"/>
      <c r="D24" s="248"/>
      <c r="E24" s="248"/>
      <c r="F24" s="248"/>
      <c r="G24" s="248"/>
      <c r="H24" s="248"/>
      <c r="I24" s="248"/>
      <c r="J24" s="249"/>
      <c r="K24" s="20" t="s">
        <v>68</v>
      </c>
      <c r="L24" s="250" t="s">
        <v>80</v>
      </c>
      <c r="M24" s="251"/>
      <c r="N24" s="108" t="s">
        <v>69</v>
      </c>
      <c r="O24" s="176"/>
      <c r="P24" s="176"/>
      <c r="Q24" s="252" t="s">
        <v>81</v>
      </c>
      <c r="R24" s="253"/>
      <c r="S24" s="254"/>
    </row>
    <row r="25" spans="1:19" ht="40.200000000000003" customHeight="1" thickBot="1">
      <c r="A25" s="177" t="s">
        <v>70</v>
      </c>
      <c r="B25" s="178"/>
      <c r="C25" s="178"/>
      <c r="D25" s="255" t="s">
        <v>48</v>
      </c>
      <c r="E25" s="256"/>
      <c r="F25" s="257"/>
      <c r="G25" s="19" t="s">
        <v>71</v>
      </c>
      <c r="H25" s="255" t="s">
        <v>82</v>
      </c>
      <c r="I25" s="256"/>
      <c r="J25" s="256"/>
      <c r="K25" s="256"/>
      <c r="L25" s="256"/>
      <c r="M25" s="256"/>
      <c r="N25" s="256"/>
      <c r="O25" s="256"/>
      <c r="P25" s="256"/>
      <c r="Q25" s="256"/>
      <c r="R25" s="256"/>
      <c r="S25" s="258"/>
    </row>
    <row r="26" spans="1:19" ht="18" customHeight="1" thickBot="1">
      <c r="A26" s="24" t="s">
        <v>21</v>
      </c>
      <c r="B26" s="54"/>
      <c r="C26" s="55"/>
      <c r="D26" s="54"/>
      <c r="E26" s="54"/>
      <c r="F26" s="54"/>
      <c r="G26" s="54"/>
      <c r="H26" s="54"/>
      <c r="I26" s="54"/>
      <c r="J26" s="54"/>
      <c r="K26" s="54"/>
      <c r="L26" s="54"/>
      <c r="M26" s="54"/>
      <c r="N26" s="54"/>
      <c r="O26" s="54"/>
      <c r="P26" s="54"/>
      <c r="Q26" s="54"/>
      <c r="R26" s="54"/>
      <c r="S26" s="56"/>
    </row>
    <row r="27" spans="1:19" ht="25.2" customHeight="1">
      <c r="A27" s="57"/>
      <c r="B27" s="166" t="s">
        <v>22</v>
      </c>
      <c r="C27" s="167"/>
      <c r="D27" s="167"/>
      <c r="E27" s="167"/>
      <c r="F27" s="167"/>
      <c r="G27" s="167"/>
      <c r="H27" s="168"/>
      <c r="I27" s="169" t="s">
        <v>23</v>
      </c>
      <c r="J27" s="167"/>
      <c r="K27" s="167"/>
      <c r="L27" s="168"/>
      <c r="M27" s="58" t="s">
        <v>24</v>
      </c>
      <c r="N27" s="169" t="s">
        <v>25</v>
      </c>
      <c r="O27" s="167"/>
      <c r="P27" s="168"/>
      <c r="Q27" s="169" t="s">
        <v>26</v>
      </c>
      <c r="R27" s="167"/>
      <c r="S27" s="170"/>
    </row>
    <row r="28" spans="1:19" ht="25.2" customHeight="1">
      <c r="A28" s="59">
        <v>1</v>
      </c>
      <c r="B28" s="148" t="s">
        <v>84</v>
      </c>
      <c r="C28" s="149"/>
      <c r="D28" s="149"/>
      <c r="E28" s="149"/>
      <c r="F28" s="149"/>
      <c r="G28" s="149"/>
      <c r="H28" s="149"/>
      <c r="I28" s="150" t="s">
        <v>83</v>
      </c>
      <c r="J28" s="149"/>
      <c r="K28" s="149"/>
      <c r="L28" s="151"/>
      <c r="M28" s="86">
        <v>1</v>
      </c>
      <c r="N28" s="152">
        <v>670000</v>
      </c>
      <c r="O28" s="153"/>
      <c r="P28" s="154"/>
      <c r="Q28" s="155">
        <f>IFERROR(N28*M28,"")</f>
        <v>670000</v>
      </c>
      <c r="R28" s="156"/>
      <c r="S28" s="157"/>
    </row>
    <row r="29" spans="1:19" ht="25.2" customHeight="1">
      <c r="A29" s="60">
        <v>2</v>
      </c>
      <c r="B29" s="158" t="s">
        <v>88</v>
      </c>
      <c r="C29" s="159"/>
      <c r="D29" s="159"/>
      <c r="E29" s="159"/>
      <c r="F29" s="159"/>
      <c r="G29" s="159"/>
      <c r="H29" s="160"/>
      <c r="I29" s="161" t="s">
        <v>87</v>
      </c>
      <c r="J29" s="159"/>
      <c r="K29" s="159"/>
      <c r="L29" s="159"/>
      <c r="M29" s="87">
        <v>1</v>
      </c>
      <c r="N29" s="162">
        <v>300000</v>
      </c>
      <c r="O29" s="162"/>
      <c r="P29" s="162"/>
      <c r="Q29" s="155">
        <f>IFERROR(N29*M29,"")</f>
        <v>300000</v>
      </c>
      <c r="R29" s="156"/>
      <c r="S29" s="157"/>
    </row>
    <row r="30" spans="1:19" ht="25.2" customHeight="1">
      <c r="A30" s="60">
        <v>3</v>
      </c>
      <c r="B30" s="158" t="s">
        <v>86</v>
      </c>
      <c r="C30" s="159"/>
      <c r="D30" s="159"/>
      <c r="E30" s="159"/>
      <c r="F30" s="159"/>
      <c r="G30" s="159"/>
      <c r="H30" s="160"/>
      <c r="I30" s="161" t="s">
        <v>85</v>
      </c>
      <c r="J30" s="159"/>
      <c r="K30" s="159"/>
      <c r="L30" s="159"/>
      <c r="M30" s="88">
        <v>1</v>
      </c>
      <c r="N30" s="183">
        <v>2000000</v>
      </c>
      <c r="O30" s="162"/>
      <c r="P30" s="184"/>
      <c r="Q30" s="155">
        <f t="shared" ref="Q30:Q42" si="0">IFERROR(N30*M30,"")</f>
        <v>2000000</v>
      </c>
      <c r="R30" s="156"/>
      <c r="S30" s="157"/>
    </row>
    <row r="31" spans="1:19" ht="25.2" customHeight="1">
      <c r="A31" s="60">
        <v>4</v>
      </c>
      <c r="B31" s="158"/>
      <c r="C31" s="159"/>
      <c r="D31" s="159"/>
      <c r="E31" s="159"/>
      <c r="F31" s="159"/>
      <c r="G31" s="159"/>
      <c r="H31" s="160"/>
      <c r="I31" s="161"/>
      <c r="J31" s="159"/>
      <c r="K31" s="159"/>
      <c r="L31" s="159"/>
      <c r="M31" s="88"/>
      <c r="N31" s="183"/>
      <c r="O31" s="162"/>
      <c r="P31" s="184"/>
      <c r="Q31" s="155">
        <f t="shared" si="0"/>
        <v>0</v>
      </c>
      <c r="R31" s="156"/>
      <c r="S31" s="157"/>
    </row>
    <row r="32" spans="1:19" ht="25.2" customHeight="1">
      <c r="A32" s="60">
        <v>5</v>
      </c>
      <c r="B32" s="158"/>
      <c r="C32" s="159"/>
      <c r="D32" s="159"/>
      <c r="E32" s="159"/>
      <c r="F32" s="159"/>
      <c r="G32" s="159"/>
      <c r="H32" s="160"/>
      <c r="I32" s="161"/>
      <c r="J32" s="159"/>
      <c r="K32" s="159"/>
      <c r="L32" s="160"/>
      <c r="M32" s="89"/>
      <c r="N32" s="183"/>
      <c r="O32" s="162"/>
      <c r="P32" s="184"/>
      <c r="Q32" s="155">
        <f t="shared" si="0"/>
        <v>0</v>
      </c>
      <c r="R32" s="156"/>
      <c r="S32" s="157"/>
    </row>
    <row r="33" spans="1:19" ht="25.2" customHeight="1">
      <c r="A33" s="60">
        <v>6</v>
      </c>
      <c r="B33" s="158"/>
      <c r="C33" s="159"/>
      <c r="D33" s="159"/>
      <c r="E33" s="159"/>
      <c r="F33" s="159"/>
      <c r="G33" s="159"/>
      <c r="H33" s="160"/>
      <c r="I33" s="161"/>
      <c r="J33" s="159"/>
      <c r="K33" s="159"/>
      <c r="L33" s="160"/>
      <c r="M33" s="89"/>
      <c r="N33" s="183"/>
      <c r="O33" s="162"/>
      <c r="P33" s="184"/>
      <c r="Q33" s="155">
        <f t="shared" si="0"/>
        <v>0</v>
      </c>
      <c r="R33" s="156"/>
      <c r="S33" s="157"/>
    </row>
    <row r="34" spans="1:19" ht="25.2" customHeight="1">
      <c r="A34" s="60">
        <v>7</v>
      </c>
      <c r="B34" s="158"/>
      <c r="C34" s="159"/>
      <c r="D34" s="159"/>
      <c r="E34" s="159"/>
      <c r="F34" s="159"/>
      <c r="G34" s="159"/>
      <c r="H34" s="160"/>
      <c r="I34" s="161"/>
      <c r="J34" s="159"/>
      <c r="K34" s="159"/>
      <c r="L34" s="160"/>
      <c r="M34" s="89"/>
      <c r="N34" s="183"/>
      <c r="O34" s="162"/>
      <c r="P34" s="184"/>
      <c r="Q34" s="155">
        <f t="shared" si="0"/>
        <v>0</v>
      </c>
      <c r="R34" s="156"/>
      <c r="S34" s="157"/>
    </row>
    <row r="35" spans="1:19" ht="25.2" customHeight="1">
      <c r="A35" s="60">
        <v>8</v>
      </c>
      <c r="B35" s="158"/>
      <c r="C35" s="159"/>
      <c r="D35" s="159"/>
      <c r="E35" s="159"/>
      <c r="F35" s="159"/>
      <c r="G35" s="159"/>
      <c r="H35" s="160"/>
      <c r="I35" s="161"/>
      <c r="J35" s="159"/>
      <c r="K35" s="159"/>
      <c r="L35" s="160"/>
      <c r="M35" s="89"/>
      <c r="N35" s="183"/>
      <c r="O35" s="162"/>
      <c r="P35" s="184"/>
      <c r="Q35" s="155">
        <f t="shared" si="0"/>
        <v>0</v>
      </c>
      <c r="R35" s="156"/>
      <c r="S35" s="157"/>
    </row>
    <row r="36" spans="1:19" ht="25.2" customHeight="1">
      <c r="A36" s="60">
        <v>9</v>
      </c>
      <c r="B36" s="158"/>
      <c r="C36" s="159"/>
      <c r="D36" s="159"/>
      <c r="E36" s="159"/>
      <c r="F36" s="159"/>
      <c r="G36" s="159"/>
      <c r="H36" s="160"/>
      <c r="I36" s="161"/>
      <c r="J36" s="159"/>
      <c r="K36" s="159"/>
      <c r="L36" s="160"/>
      <c r="M36" s="89"/>
      <c r="N36" s="183"/>
      <c r="O36" s="162"/>
      <c r="P36" s="184"/>
      <c r="Q36" s="155">
        <f t="shared" si="0"/>
        <v>0</v>
      </c>
      <c r="R36" s="156"/>
      <c r="S36" s="157"/>
    </row>
    <row r="37" spans="1:19" ht="25.2" customHeight="1">
      <c r="A37" s="60">
        <v>10</v>
      </c>
      <c r="B37" s="158"/>
      <c r="C37" s="159"/>
      <c r="D37" s="159"/>
      <c r="E37" s="159"/>
      <c r="F37" s="159"/>
      <c r="G37" s="159"/>
      <c r="H37" s="160"/>
      <c r="I37" s="161"/>
      <c r="J37" s="159"/>
      <c r="K37" s="159"/>
      <c r="L37" s="160"/>
      <c r="M37" s="89"/>
      <c r="N37" s="183"/>
      <c r="O37" s="162"/>
      <c r="P37" s="184"/>
      <c r="Q37" s="155">
        <f t="shared" si="0"/>
        <v>0</v>
      </c>
      <c r="R37" s="156"/>
      <c r="S37" s="157"/>
    </row>
    <row r="38" spans="1:19" ht="25.2" customHeight="1">
      <c r="A38" s="60">
        <v>11</v>
      </c>
      <c r="B38" s="158"/>
      <c r="C38" s="159"/>
      <c r="D38" s="159"/>
      <c r="E38" s="159"/>
      <c r="F38" s="159"/>
      <c r="G38" s="159"/>
      <c r="H38" s="160"/>
      <c r="I38" s="161"/>
      <c r="J38" s="159"/>
      <c r="K38" s="159"/>
      <c r="L38" s="160"/>
      <c r="M38" s="89"/>
      <c r="N38" s="183"/>
      <c r="O38" s="162"/>
      <c r="P38" s="184"/>
      <c r="Q38" s="155">
        <f t="shared" si="0"/>
        <v>0</v>
      </c>
      <c r="R38" s="156"/>
      <c r="S38" s="157"/>
    </row>
    <row r="39" spans="1:19" ht="25.2" customHeight="1">
      <c r="A39" s="60">
        <v>12</v>
      </c>
      <c r="B39" s="158"/>
      <c r="C39" s="159"/>
      <c r="D39" s="159"/>
      <c r="E39" s="159"/>
      <c r="F39" s="159"/>
      <c r="G39" s="159"/>
      <c r="H39" s="160"/>
      <c r="I39" s="161"/>
      <c r="J39" s="159"/>
      <c r="K39" s="159"/>
      <c r="L39" s="160"/>
      <c r="M39" s="89"/>
      <c r="N39" s="183"/>
      <c r="O39" s="162"/>
      <c r="P39" s="184"/>
      <c r="Q39" s="155">
        <f t="shared" si="0"/>
        <v>0</v>
      </c>
      <c r="R39" s="156"/>
      <c r="S39" s="157"/>
    </row>
    <row r="40" spans="1:19" ht="25.2" customHeight="1">
      <c r="A40" s="60">
        <v>13</v>
      </c>
      <c r="B40" s="158"/>
      <c r="C40" s="159"/>
      <c r="D40" s="159"/>
      <c r="E40" s="159"/>
      <c r="F40" s="159"/>
      <c r="G40" s="159"/>
      <c r="H40" s="160"/>
      <c r="I40" s="161"/>
      <c r="J40" s="159"/>
      <c r="K40" s="159"/>
      <c r="L40" s="159"/>
      <c r="M40" s="87"/>
      <c r="N40" s="162"/>
      <c r="O40" s="162"/>
      <c r="P40" s="184"/>
      <c r="Q40" s="155">
        <f t="shared" si="0"/>
        <v>0</v>
      </c>
      <c r="R40" s="156"/>
      <c r="S40" s="157"/>
    </row>
    <row r="41" spans="1:19" ht="25.2" customHeight="1">
      <c r="A41" s="60">
        <v>14</v>
      </c>
      <c r="B41" s="158"/>
      <c r="C41" s="159"/>
      <c r="D41" s="159"/>
      <c r="E41" s="159"/>
      <c r="F41" s="159"/>
      <c r="G41" s="159"/>
      <c r="H41" s="160"/>
      <c r="I41" s="161"/>
      <c r="J41" s="159"/>
      <c r="K41" s="159"/>
      <c r="L41" s="159"/>
      <c r="M41" s="87"/>
      <c r="N41" s="162"/>
      <c r="O41" s="162"/>
      <c r="P41" s="184"/>
      <c r="Q41" s="155">
        <f t="shared" si="0"/>
        <v>0</v>
      </c>
      <c r="R41" s="156"/>
      <c r="S41" s="157"/>
    </row>
    <row r="42" spans="1:19" ht="25.2" customHeight="1">
      <c r="A42" s="60">
        <v>15</v>
      </c>
      <c r="B42" s="158"/>
      <c r="C42" s="159"/>
      <c r="D42" s="159"/>
      <c r="E42" s="159"/>
      <c r="F42" s="159"/>
      <c r="G42" s="159"/>
      <c r="H42" s="160"/>
      <c r="I42" s="161"/>
      <c r="J42" s="159"/>
      <c r="K42" s="159"/>
      <c r="L42" s="159"/>
      <c r="M42" s="87"/>
      <c r="N42" s="162"/>
      <c r="O42" s="162"/>
      <c r="P42" s="184"/>
      <c r="Q42" s="155">
        <f t="shared" si="0"/>
        <v>0</v>
      </c>
      <c r="R42" s="156"/>
      <c r="S42" s="157"/>
    </row>
    <row r="43" spans="1:19" ht="25.2" customHeight="1">
      <c r="A43" s="193" t="s">
        <v>77</v>
      </c>
      <c r="B43" s="194"/>
      <c r="C43" s="194"/>
      <c r="D43" s="194"/>
      <c r="E43" s="194"/>
      <c r="F43" s="194"/>
      <c r="G43" s="194"/>
      <c r="H43" s="194"/>
      <c r="I43" s="194"/>
      <c r="J43" s="194"/>
      <c r="K43" s="194"/>
      <c r="L43" s="194"/>
      <c r="M43" s="195"/>
      <c r="N43" s="218" t="s">
        <v>36</v>
      </c>
      <c r="O43" s="218"/>
      <c r="P43" s="219"/>
      <c r="Q43" s="190">
        <v>1000</v>
      </c>
      <c r="R43" s="191"/>
      <c r="S43" s="192"/>
    </row>
    <row r="44" spans="1:19" ht="25.2" customHeight="1">
      <c r="A44" s="196" t="s">
        <v>76</v>
      </c>
      <c r="B44" s="197"/>
      <c r="C44" s="197"/>
      <c r="D44" s="197"/>
      <c r="E44" s="197"/>
      <c r="F44" s="197"/>
      <c r="G44" s="197"/>
      <c r="H44" s="197"/>
      <c r="I44" s="197"/>
      <c r="J44" s="197"/>
      <c r="K44" s="197"/>
      <c r="L44" s="197"/>
      <c r="M44" s="197"/>
      <c r="N44" s="220" t="s">
        <v>38</v>
      </c>
      <c r="O44" s="218"/>
      <c r="P44" s="219"/>
      <c r="Q44" s="190">
        <v>35000</v>
      </c>
      <c r="R44" s="191"/>
      <c r="S44" s="192"/>
    </row>
    <row r="45" spans="1:19" ht="25.2" customHeight="1">
      <c r="A45" s="198" t="s">
        <v>40</v>
      </c>
      <c r="B45" s="199"/>
      <c r="C45" s="199"/>
      <c r="D45" s="199"/>
      <c r="E45" s="199"/>
      <c r="F45" s="199"/>
      <c r="G45" s="199"/>
      <c r="H45" s="199"/>
      <c r="I45" s="199"/>
      <c r="J45" s="199"/>
      <c r="K45" s="199"/>
      <c r="L45" s="199"/>
      <c r="M45" s="199"/>
      <c r="N45" s="220" t="s">
        <v>37</v>
      </c>
      <c r="O45" s="218"/>
      <c r="P45" s="219"/>
      <c r="Q45" s="190"/>
      <c r="R45" s="191"/>
      <c r="S45" s="192"/>
    </row>
    <row r="46" spans="1:19" ht="25.2" customHeight="1" thickBot="1">
      <c r="A46" s="200"/>
      <c r="B46" s="201"/>
      <c r="C46" s="201"/>
      <c r="D46" s="201"/>
      <c r="E46" s="201"/>
      <c r="F46" s="201"/>
      <c r="G46" s="201"/>
      <c r="H46" s="201"/>
      <c r="I46" s="201"/>
      <c r="J46" s="201"/>
      <c r="K46" s="201"/>
      <c r="L46" s="201"/>
      <c r="M46" s="202"/>
      <c r="N46" s="185" t="s">
        <v>27</v>
      </c>
      <c r="O46" s="186"/>
      <c r="P46" s="186"/>
      <c r="Q46" s="187">
        <f>SUM(Q28:S45)</f>
        <v>3006000</v>
      </c>
      <c r="R46" s="188"/>
      <c r="S46" s="189"/>
    </row>
    <row r="47" spans="1:19" ht="25.2" customHeight="1" thickTop="1">
      <c r="A47" s="61" t="s">
        <v>39</v>
      </c>
      <c r="B47" s="62"/>
      <c r="C47" s="63" t="str">
        <f>IF(COUNTIF(I28:L42, "*PF-EA108*"), "ヤマト便対象品が含まれています。ご注意ください■納期は通常品プラス1日■時間指定不可■", "")</f>
        <v/>
      </c>
      <c r="D47" s="64"/>
      <c r="E47" s="64"/>
      <c r="F47" s="64"/>
      <c r="G47" s="64"/>
      <c r="H47" s="64"/>
      <c r="I47" s="64"/>
      <c r="J47" s="64"/>
      <c r="K47" s="64"/>
      <c r="L47" s="64"/>
      <c r="M47" s="65"/>
      <c r="N47" s="233" t="s">
        <v>28</v>
      </c>
      <c r="O47" s="234"/>
      <c r="P47" s="234"/>
      <c r="Q47" s="235">
        <f>ROUNDDOWN(Q46*0.1,0)</f>
        <v>300600</v>
      </c>
      <c r="R47" s="236"/>
      <c r="S47" s="237"/>
    </row>
    <row r="48" spans="1:19" ht="25.2" customHeight="1" thickBot="1">
      <c r="A48" s="66"/>
      <c r="B48" s="67"/>
      <c r="C48" s="68"/>
      <c r="D48" s="68"/>
      <c r="E48" s="68"/>
      <c r="F48" s="68"/>
      <c r="G48" s="68"/>
      <c r="H48" s="68"/>
      <c r="I48" s="68"/>
      <c r="J48" s="68"/>
      <c r="K48" s="68"/>
      <c r="L48" s="68"/>
      <c r="M48" s="68"/>
      <c r="N48" s="238" t="s">
        <v>29</v>
      </c>
      <c r="O48" s="239"/>
      <c r="P48" s="239"/>
      <c r="Q48" s="240">
        <f>Q46+Q47</f>
        <v>3306600</v>
      </c>
      <c r="R48" s="241"/>
      <c r="S48" s="242"/>
    </row>
    <row r="49" spans="1:19" ht="18" customHeight="1" thickBot="1">
      <c r="A49" s="24" t="s">
        <v>30</v>
      </c>
      <c r="B49" s="54"/>
      <c r="C49" s="54"/>
      <c r="D49" s="54"/>
      <c r="E49" s="54"/>
      <c r="F49" s="54"/>
      <c r="G49" s="54"/>
      <c r="H49" s="54"/>
      <c r="I49" s="54"/>
      <c r="J49" s="54"/>
      <c r="K49" s="54"/>
      <c r="L49" s="54"/>
      <c r="M49" s="54"/>
      <c r="N49" s="54"/>
      <c r="O49" s="54"/>
      <c r="P49" s="54"/>
      <c r="Q49" s="54"/>
      <c r="R49" s="54"/>
      <c r="S49" s="56"/>
    </row>
    <row r="50" spans="1:19" ht="3" customHeight="1">
      <c r="A50" s="69"/>
      <c r="B50" s="6"/>
      <c r="C50" s="6"/>
      <c r="D50" s="6"/>
      <c r="E50" s="6"/>
      <c r="F50" s="6"/>
      <c r="G50" s="6"/>
      <c r="H50" s="6"/>
      <c r="I50" s="6"/>
      <c r="J50" s="6"/>
      <c r="K50" s="6"/>
      <c r="L50" s="6"/>
      <c r="M50" s="6"/>
      <c r="N50" s="6"/>
      <c r="O50" s="6"/>
      <c r="P50" s="6"/>
      <c r="Q50" s="6"/>
      <c r="R50" s="6"/>
      <c r="S50" s="70"/>
    </row>
    <row r="51" spans="1:19" ht="13.5" customHeight="1" thickBot="1">
      <c r="A51" s="71" t="s">
        <v>31</v>
      </c>
      <c r="B51" s="6"/>
      <c r="C51" s="6"/>
      <c r="D51" s="6"/>
      <c r="E51" s="6"/>
      <c r="F51" s="6"/>
      <c r="G51" s="6"/>
      <c r="H51" s="6"/>
      <c r="I51" s="6"/>
      <c r="J51" s="6"/>
      <c r="K51" s="6"/>
      <c r="L51" s="243"/>
      <c r="M51" s="243"/>
      <c r="N51" s="6"/>
      <c r="O51" s="6"/>
      <c r="P51" s="6"/>
      <c r="Q51" s="6"/>
      <c r="R51" s="6"/>
      <c r="S51" s="70"/>
    </row>
    <row r="52" spans="1:19" ht="19.95" customHeight="1">
      <c r="A52" s="244" t="s">
        <v>32</v>
      </c>
      <c r="B52" s="245"/>
      <c r="C52" s="245"/>
      <c r="D52" s="245"/>
      <c r="E52" s="245"/>
      <c r="F52" s="245"/>
      <c r="G52" s="245"/>
      <c r="H52" s="245"/>
      <c r="I52" s="245"/>
      <c r="J52" s="245"/>
      <c r="K52" s="245"/>
      <c r="L52" s="245"/>
      <c r="M52" s="245"/>
      <c r="N52" s="245"/>
      <c r="O52" s="245"/>
      <c r="P52" s="245"/>
      <c r="Q52" s="245"/>
      <c r="R52" s="245"/>
      <c r="S52" s="246"/>
    </row>
    <row r="53" spans="1:19" ht="19.95" customHeight="1">
      <c r="A53" s="221"/>
      <c r="B53" s="222"/>
      <c r="C53" s="222"/>
      <c r="D53" s="222"/>
      <c r="E53" s="222"/>
      <c r="F53" s="222"/>
      <c r="G53" s="222"/>
      <c r="H53" s="222"/>
      <c r="I53" s="222"/>
      <c r="J53" s="222"/>
      <c r="K53" s="222"/>
      <c r="L53" s="222"/>
      <c r="M53" s="222"/>
      <c r="N53" s="222"/>
      <c r="O53" s="222"/>
      <c r="P53" s="222"/>
      <c r="Q53" s="222"/>
      <c r="R53" s="222"/>
      <c r="S53" s="223"/>
    </row>
    <row r="54" spans="1:19" ht="19.95" customHeight="1" thickBot="1">
      <c r="A54" s="224"/>
      <c r="B54" s="225"/>
      <c r="C54" s="225"/>
      <c r="D54" s="225"/>
      <c r="E54" s="225"/>
      <c r="F54" s="225"/>
      <c r="G54" s="225"/>
      <c r="H54" s="225"/>
      <c r="I54" s="225"/>
      <c r="J54" s="225"/>
      <c r="K54" s="225"/>
      <c r="L54" s="225"/>
      <c r="M54" s="225"/>
      <c r="N54" s="225"/>
      <c r="O54" s="225"/>
      <c r="P54" s="225"/>
      <c r="Q54" s="225"/>
      <c r="R54" s="225"/>
      <c r="S54" s="226"/>
    </row>
    <row r="55" spans="1:19" ht="13.5" customHeight="1" thickBot="1">
      <c r="A55" s="72" t="s">
        <v>33</v>
      </c>
      <c r="B55" s="73"/>
      <c r="C55" s="73"/>
      <c r="D55" s="73"/>
      <c r="E55" s="73"/>
      <c r="F55" s="73"/>
      <c r="G55" s="73"/>
      <c r="H55" s="73"/>
      <c r="I55" s="73"/>
      <c r="J55" s="73"/>
      <c r="K55" s="73"/>
      <c r="L55" s="73"/>
      <c r="M55" s="73"/>
      <c r="N55" s="74"/>
      <c r="O55" s="73"/>
      <c r="P55" s="73"/>
      <c r="Q55" s="73"/>
      <c r="R55" s="73"/>
      <c r="S55" s="75"/>
    </row>
    <row r="56" spans="1:19" ht="19.95" customHeight="1" thickBot="1">
      <c r="A56" s="227"/>
      <c r="B56" s="228"/>
      <c r="C56" s="228"/>
      <c r="D56" s="228"/>
      <c r="E56" s="228"/>
      <c r="F56" s="228"/>
      <c r="G56" s="228"/>
      <c r="H56" s="228"/>
      <c r="I56" s="228"/>
      <c r="J56" s="228"/>
      <c r="K56" s="228"/>
      <c r="L56" s="228"/>
      <c r="M56" s="228"/>
      <c r="N56" s="229"/>
      <c r="O56" s="37"/>
      <c r="S56" s="7"/>
    </row>
    <row r="57" spans="1:19" ht="19.95" customHeight="1" thickBot="1">
      <c r="A57" s="203"/>
      <c r="B57" s="204"/>
      <c r="C57" s="204"/>
      <c r="D57" s="204"/>
      <c r="E57" s="204"/>
      <c r="F57" s="204"/>
      <c r="G57" s="204"/>
      <c r="H57" s="204"/>
      <c r="I57" s="204"/>
      <c r="J57" s="204"/>
      <c r="K57" s="204"/>
      <c r="L57" s="204"/>
      <c r="M57" s="204"/>
      <c r="N57" s="205"/>
      <c r="O57" s="6"/>
      <c r="P57" s="230" t="s">
        <v>34</v>
      </c>
      <c r="Q57" s="231"/>
      <c r="R57" s="230" t="s">
        <v>35</v>
      </c>
      <c r="S57" s="232"/>
    </row>
    <row r="58" spans="1:19" ht="19.95" customHeight="1">
      <c r="A58" s="203"/>
      <c r="B58" s="204"/>
      <c r="C58" s="204"/>
      <c r="D58" s="204"/>
      <c r="E58" s="204"/>
      <c r="F58" s="204"/>
      <c r="G58" s="204"/>
      <c r="H58" s="204"/>
      <c r="I58" s="204"/>
      <c r="J58" s="204"/>
      <c r="K58" s="204"/>
      <c r="L58" s="204"/>
      <c r="M58" s="204"/>
      <c r="N58" s="205"/>
      <c r="O58" s="6"/>
      <c r="P58" s="206"/>
      <c r="Q58" s="207"/>
      <c r="R58" s="206"/>
      <c r="S58" s="212"/>
    </row>
    <row r="59" spans="1:19" ht="19.95" customHeight="1">
      <c r="A59" s="203"/>
      <c r="B59" s="204"/>
      <c r="C59" s="204"/>
      <c r="D59" s="204"/>
      <c r="E59" s="204"/>
      <c r="F59" s="204"/>
      <c r="G59" s="204"/>
      <c r="H59" s="204"/>
      <c r="I59" s="204"/>
      <c r="J59" s="204"/>
      <c r="K59" s="204"/>
      <c r="L59" s="204"/>
      <c r="M59" s="204"/>
      <c r="N59" s="205"/>
      <c r="O59" s="6"/>
      <c r="P59" s="208"/>
      <c r="Q59" s="209"/>
      <c r="R59" s="208"/>
      <c r="S59" s="213"/>
    </row>
    <row r="60" spans="1:19" ht="19.95" customHeight="1" thickBot="1">
      <c r="A60" s="215"/>
      <c r="B60" s="216"/>
      <c r="C60" s="216"/>
      <c r="D60" s="216"/>
      <c r="E60" s="216"/>
      <c r="F60" s="216"/>
      <c r="G60" s="216"/>
      <c r="H60" s="216"/>
      <c r="I60" s="216"/>
      <c r="J60" s="216"/>
      <c r="K60" s="216"/>
      <c r="L60" s="216"/>
      <c r="M60" s="216"/>
      <c r="N60" s="217"/>
      <c r="O60" s="47"/>
      <c r="P60" s="210"/>
      <c r="Q60" s="211"/>
      <c r="R60" s="210"/>
      <c r="S60" s="214"/>
    </row>
    <row r="61" spans="1:19">
      <c r="S61" s="8" t="s">
        <v>75</v>
      </c>
    </row>
  </sheetData>
  <mergeCells count="135">
    <mergeCell ref="A2:S2"/>
    <mergeCell ref="B4:G4"/>
    <mergeCell ref="K4:L4"/>
    <mergeCell ref="M4:S4"/>
    <mergeCell ref="B5:I5"/>
    <mergeCell ref="K5:L5"/>
    <mergeCell ref="M5:S5"/>
    <mergeCell ref="B9:I9"/>
    <mergeCell ref="K9:L9"/>
    <mergeCell ref="M9:S9"/>
    <mergeCell ref="B10:I10"/>
    <mergeCell ref="K10:L10"/>
    <mergeCell ref="M10:R10"/>
    <mergeCell ref="B6:I6"/>
    <mergeCell ref="K6:L7"/>
    <mergeCell ref="M6:S7"/>
    <mergeCell ref="B7:I7"/>
    <mergeCell ref="B8:I8"/>
    <mergeCell ref="K8:L8"/>
    <mergeCell ref="M8:S8"/>
    <mergeCell ref="A20:B21"/>
    <mergeCell ref="G20:H20"/>
    <mergeCell ref="I20:K20"/>
    <mergeCell ref="L20:M21"/>
    <mergeCell ref="N21:O21"/>
    <mergeCell ref="P21:S21"/>
    <mergeCell ref="B11:I11"/>
    <mergeCell ref="B12:I12"/>
    <mergeCell ref="R13:S13"/>
    <mergeCell ref="A19:B19"/>
    <mergeCell ref="C19:K19"/>
    <mergeCell ref="L19:M19"/>
    <mergeCell ref="N19:S19"/>
    <mergeCell ref="B13:I13"/>
    <mergeCell ref="B27:H27"/>
    <mergeCell ref="I27:L27"/>
    <mergeCell ref="N27:P27"/>
    <mergeCell ref="Q27:S27"/>
    <mergeCell ref="B28:H28"/>
    <mergeCell ref="I28:L28"/>
    <mergeCell ref="N28:P28"/>
    <mergeCell ref="Q28:S28"/>
    <mergeCell ref="A23:S23"/>
    <mergeCell ref="B24:J24"/>
    <mergeCell ref="L24:M24"/>
    <mergeCell ref="N24:P24"/>
    <mergeCell ref="Q24:S24"/>
    <mergeCell ref="A25:C25"/>
    <mergeCell ref="D25:F25"/>
    <mergeCell ref="H25:S25"/>
    <mergeCell ref="B31:H31"/>
    <mergeCell ref="I31:L31"/>
    <mergeCell ref="N31:P31"/>
    <mergeCell ref="Q31:S31"/>
    <mergeCell ref="B32:H32"/>
    <mergeCell ref="I32:L32"/>
    <mergeCell ref="N32:P32"/>
    <mergeCell ref="Q32:S32"/>
    <mergeCell ref="B29:H29"/>
    <mergeCell ref="I29:L29"/>
    <mergeCell ref="N29:P29"/>
    <mergeCell ref="Q29:S29"/>
    <mergeCell ref="B30:H30"/>
    <mergeCell ref="I30:L30"/>
    <mergeCell ref="N30:P30"/>
    <mergeCell ref="Q30:S30"/>
    <mergeCell ref="B35:H35"/>
    <mergeCell ref="I35:L35"/>
    <mergeCell ref="N35:P35"/>
    <mergeCell ref="Q35:S35"/>
    <mergeCell ref="B36:H36"/>
    <mergeCell ref="I36:L36"/>
    <mergeCell ref="N36:P36"/>
    <mergeCell ref="Q36:S36"/>
    <mergeCell ref="B33:H33"/>
    <mergeCell ref="I33:L33"/>
    <mergeCell ref="N33:P33"/>
    <mergeCell ref="Q33:S33"/>
    <mergeCell ref="B34:H34"/>
    <mergeCell ref="I34:L34"/>
    <mergeCell ref="N34:P34"/>
    <mergeCell ref="Q34:S34"/>
    <mergeCell ref="B39:H39"/>
    <mergeCell ref="I39:L39"/>
    <mergeCell ref="N39:P39"/>
    <mergeCell ref="Q39:S39"/>
    <mergeCell ref="B40:H40"/>
    <mergeCell ref="I40:L40"/>
    <mergeCell ref="N40:P40"/>
    <mergeCell ref="Q40:S40"/>
    <mergeCell ref="B37:H37"/>
    <mergeCell ref="I37:L37"/>
    <mergeCell ref="N37:P37"/>
    <mergeCell ref="Q37:S37"/>
    <mergeCell ref="B38:H38"/>
    <mergeCell ref="I38:L38"/>
    <mergeCell ref="N38:P38"/>
    <mergeCell ref="Q38:S38"/>
    <mergeCell ref="A43:M43"/>
    <mergeCell ref="N43:P43"/>
    <mergeCell ref="Q43:S43"/>
    <mergeCell ref="A44:M44"/>
    <mergeCell ref="N44:P44"/>
    <mergeCell ref="Q44:S44"/>
    <mergeCell ref="B41:H41"/>
    <mergeCell ref="I41:L41"/>
    <mergeCell ref="N41:P41"/>
    <mergeCell ref="Q41:S41"/>
    <mergeCell ref="B42:H42"/>
    <mergeCell ref="I42:L42"/>
    <mergeCell ref="N42:P42"/>
    <mergeCell ref="Q42:S42"/>
    <mergeCell ref="N47:P47"/>
    <mergeCell ref="Q47:S47"/>
    <mergeCell ref="N48:P48"/>
    <mergeCell ref="Q48:S48"/>
    <mergeCell ref="L51:M51"/>
    <mergeCell ref="A52:S52"/>
    <mergeCell ref="A45:M45"/>
    <mergeCell ref="N45:P45"/>
    <mergeCell ref="Q45:S45"/>
    <mergeCell ref="A46:M46"/>
    <mergeCell ref="N46:P46"/>
    <mergeCell ref="Q46:S46"/>
    <mergeCell ref="A58:N58"/>
    <mergeCell ref="P58:Q60"/>
    <mergeCell ref="R58:S60"/>
    <mergeCell ref="A59:N59"/>
    <mergeCell ref="A60:N60"/>
    <mergeCell ref="A53:S53"/>
    <mergeCell ref="A54:S54"/>
    <mergeCell ref="A56:N56"/>
    <mergeCell ref="A57:N57"/>
    <mergeCell ref="P57:Q57"/>
    <mergeCell ref="R57:S57"/>
  </mergeCells>
  <phoneticPr fontId="3"/>
  <conditionalFormatting sqref="C20">
    <cfRule type="cellIs" dxfId="4" priority="5" operator="equal">
      <formula>""</formula>
    </cfRule>
  </conditionalFormatting>
  <conditionalFormatting sqref="D25:F25">
    <cfRule type="expression" dxfId="3" priority="1">
      <formula>AND($B$24&lt;&gt;"",$D$25="")</formula>
    </cfRule>
  </conditionalFormatting>
  <conditionalFormatting sqref="E20">
    <cfRule type="cellIs" dxfId="2" priority="4" operator="equal">
      <formula>""</formula>
    </cfRule>
  </conditionalFormatting>
  <conditionalFormatting sqref="H25">
    <cfRule type="expression" dxfId="1" priority="2">
      <formula>AND($B$24&lt;&gt;"",$H$25="")</formula>
    </cfRule>
  </conditionalFormatting>
  <conditionalFormatting sqref="Q24:S24">
    <cfRule type="expression" dxfId="0" priority="3">
      <formula>AND($B$24&lt;&gt;"",$R$24="")</formula>
    </cfRule>
  </conditionalFormatting>
  <dataValidations count="7">
    <dataValidation type="list" allowBlank="1" showInputMessage="1" showErrorMessage="1" sqref="A2:S2" xr:uid="{E9D33512-B8D4-40D7-845A-B135317AD6B2}">
      <formula1>"注　文　書,再　送　注　文　書"</formula1>
    </dataValidation>
    <dataValidation type="list" allowBlank="1" showInputMessage="1" showErrorMessage="1" sqref="H22" xr:uid="{F9613C69-CE4F-4D19-8755-576751CE769D}">
      <formula1>"10,20,30,40,50,00"</formula1>
    </dataValidation>
    <dataValidation type="list" allowBlank="1" showInputMessage="1" showErrorMessage="1" sqref="F22" xr:uid="{EC3D669A-20B3-429F-B362-AA50F0EF7D2F}">
      <formula1>"0,1,2,3,4,5,6,7,8,9,10,11,12,13,14,15,16,17,18,19,20,21,22,23,24"</formula1>
    </dataValidation>
    <dataValidation type="list" allowBlank="1" showInputMessage="1" showErrorMessage="1" sqref="N1" xr:uid="{A402CFD6-A7C3-4C59-823D-DEDEF891FD5B}">
      <formula1>"2021,2022,2023,2024,2025,2026,2027,2028,2029,2030"</formula1>
    </dataValidation>
    <dataValidation type="list" allowBlank="1" showInputMessage="1" showErrorMessage="1" sqref="R13:S13" xr:uid="{322F47A3-A749-4E18-8925-F139922E9252}">
      <formula1>"AM,14~16時,16~18時,18~20時,19~21時,10時お届けﾀｲﾑ,17時お届けﾀｲﾑ"</formula1>
    </dataValidation>
    <dataValidation type="list" allowBlank="1" showInputMessage="1" showErrorMessage="1" sqref="P12:P13 R1 E20 D22" xr:uid="{1DCF7552-CC04-4715-BE48-5A17EE863621}">
      <formula1>"1,2,3,4,5,6,7,8,9,10,11,12,13,14,15,16,17,18,19,20,21,22,23,24,25,26,27,28,29,30,31"</formula1>
    </dataValidation>
    <dataValidation type="list" allowBlank="1" showInputMessage="1" showErrorMessage="1" sqref="N12:N13 P1 C20 B22" xr:uid="{9DAEDDE3-E7C3-45E3-B96D-8A181B5847D7}">
      <formula1>"1,2,3,4,5,6,7,8,9,10,11,12"</formula1>
    </dataValidation>
  </dataValidations>
  <printOptions horizontalCentered="1" verticalCentered="1"/>
  <pageMargins left="0.19685039370078741" right="0.19685039370078741" top="0.19685039370078741" bottom="0.19685039370078741" header="0.51181102362204722" footer="0.51181102362204722"/>
  <pageSetup paperSize="9" scale="5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13</xdr:col>
                    <xdr:colOff>144780</xdr:colOff>
                    <xdr:row>19</xdr:row>
                    <xdr:rowOff>60960</xdr:rowOff>
                  </from>
                  <to>
                    <xdr:col>14</xdr:col>
                    <xdr:colOff>289560</xdr:colOff>
                    <xdr:row>19</xdr:row>
                    <xdr:rowOff>289560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14</xdr:col>
                    <xdr:colOff>365760</xdr:colOff>
                    <xdr:row>19</xdr:row>
                    <xdr:rowOff>60960</xdr:rowOff>
                  </from>
                  <to>
                    <xdr:col>15</xdr:col>
                    <xdr:colOff>487680</xdr:colOff>
                    <xdr:row>19</xdr:row>
                    <xdr:rowOff>289560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8</xdr:col>
                    <xdr:colOff>403860</xdr:colOff>
                    <xdr:row>20</xdr:row>
                    <xdr:rowOff>106680</xdr:rowOff>
                  </from>
                  <to>
                    <xdr:col>10</xdr:col>
                    <xdr:colOff>152400</xdr:colOff>
                    <xdr:row>21</xdr:row>
                    <xdr:rowOff>38100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10</xdr:col>
                    <xdr:colOff>266700</xdr:colOff>
                    <xdr:row>20</xdr:row>
                    <xdr:rowOff>106680</xdr:rowOff>
                  </from>
                  <to>
                    <xdr:col>10</xdr:col>
                    <xdr:colOff>944880</xdr:colOff>
                    <xdr:row>21</xdr:row>
                    <xdr:rowOff>30480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0</xdr:col>
                    <xdr:colOff>220980</xdr:colOff>
                    <xdr:row>4</xdr:row>
                    <xdr:rowOff>68580</xdr:rowOff>
                  </from>
                  <to>
                    <xdr:col>0</xdr:col>
                    <xdr:colOff>487680</xdr:colOff>
                    <xdr:row>4</xdr:row>
                    <xdr:rowOff>289560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0</xdr:col>
                    <xdr:colOff>220980</xdr:colOff>
                    <xdr:row>5</xdr:row>
                    <xdr:rowOff>68580</xdr:rowOff>
                  </from>
                  <to>
                    <xdr:col>0</xdr:col>
                    <xdr:colOff>487680</xdr:colOff>
                    <xdr:row>5</xdr:row>
                    <xdr:rowOff>289560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0</xdr:col>
                    <xdr:colOff>220980</xdr:colOff>
                    <xdr:row>6</xdr:row>
                    <xdr:rowOff>68580</xdr:rowOff>
                  </from>
                  <to>
                    <xdr:col>0</xdr:col>
                    <xdr:colOff>487680</xdr:colOff>
                    <xdr:row>6</xdr:row>
                    <xdr:rowOff>289560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0</xdr:col>
                    <xdr:colOff>220980</xdr:colOff>
                    <xdr:row>7</xdr:row>
                    <xdr:rowOff>68580</xdr:rowOff>
                  </from>
                  <to>
                    <xdr:col>0</xdr:col>
                    <xdr:colOff>487680</xdr:colOff>
                    <xdr:row>7</xdr:row>
                    <xdr:rowOff>289560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0</xdr:col>
                    <xdr:colOff>220980</xdr:colOff>
                    <xdr:row>8</xdr:row>
                    <xdr:rowOff>68580</xdr:rowOff>
                  </from>
                  <to>
                    <xdr:col>0</xdr:col>
                    <xdr:colOff>487680</xdr:colOff>
                    <xdr:row>8</xdr:row>
                    <xdr:rowOff>289560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0</xdr:col>
                    <xdr:colOff>220980</xdr:colOff>
                    <xdr:row>9</xdr:row>
                    <xdr:rowOff>68580</xdr:rowOff>
                  </from>
                  <to>
                    <xdr:col>0</xdr:col>
                    <xdr:colOff>487680</xdr:colOff>
                    <xdr:row>9</xdr:row>
                    <xdr:rowOff>289560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0</xdr:col>
                    <xdr:colOff>220980</xdr:colOff>
                    <xdr:row>10</xdr:row>
                    <xdr:rowOff>68580</xdr:rowOff>
                  </from>
                  <to>
                    <xdr:col>0</xdr:col>
                    <xdr:colOff>487680</xdr:colOff>
                    <xdr:row>10</xdr:row>
                    <xdr:rowOff>289560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0</xdr:col>
                    <xdr:colOff>220980</xdr:colOff>
                    <xdr:row>11</xdr:row>
                    <xdr:rowOff>68580</xdr:rowOff>
                  </from>
                  <to>
                    <xdr:col>0</xdr:col>
                    <xdr:colOff>487680</xdr:colOff>
                    <xdr:row>11</xdr:row>
                    <xdr:rowOff>289560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0</xdr:col>
                    <xdr:colOff>220980</xdr:colOff>
                    <xdr:row>12</xdr:row>
                    <xdr:rowOff>68580</xdr:rowOff>
                  </from>
                  <to>
                    <xdr:col>0</xdr:col>
                    <xdr:colOff>487680</xdr:colOff>
                    <xdr:row>12</xdr:row>
                    <xdr:rowOff>289560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【最新版】JSS注文書202501</vt:lpstr>
      <vt:lpstr>記入例</vt:lpstr>
      <vt:lpstr>【最新版】JSS注文書202501!Print_Area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篠田直樹</dc:creator>
  <cp:lastModifiedBy>直樹 篠田</cp:lastModifiedBy>
  <cp:lastPrinted>2020-12-24T08:47:19Z</cp:lastPrinted>
  <dcterms:created xsi:type="dcterms:W3CDTF">2020-09-04T11:07:28Z</dcterms:created>
  <dcterms:modified xsi:type="dcterms:W3CDTF">2025-01-17T08:33:02Z</dcterms:modified>
</cp:coreProperties>
</file>